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2760" yWindow="32820" windowWidth="15480" windowHeight="6192"/>
  </bookViews>
  <sheets>
    <sheet name="PESQUISA DOS NAMORADOS  2025.  " sheetId="10" r:id="rId1"/>
  </sheets>
  <calcPr calcId="144525"/>
</workbook>
</file>

<file path=xl/calcChain.xml><?xml version="1.0" encoding="utf-8"?>
<calcChain xmlns="http://schemas.openxmlformats.org/spreadsheetml/2006/main">
  <c r="AO77" i="10" l="1"/>
  <c r="AP77" i="10"/>
  <c r="AQ77" i="10" s="1"/>
  <c r="AP62" i="10"/>
  <c r="AO62" i="10"/>
  <c r="AP78" i="10"/>
  <c r="AO78" i="10"/>
  <c r="AP76" i="10"/>
  <c r="AO76" i="10"/>
  <c r="AP75" i="10"/>
  <c r="AO75" i="10"/>
  <c r="AP74" i="10"/>
  <c r="AO74" i="10"/>
  <c r="AP73" i="10"/>
  <c r="AO73" i="10"/>
  <c r="AP72" i="10"/>
  <c r="AO72" i="10"/>
  <c r="AQ72" i="10" s="1"/>
  <c r="AP71" i="10"/>
  <c r="AO71" i="10"/>
  <c r="AP70" i="10"/>
  <c r="AO70" i="10"/>
  <c r="AP69" i="10"/>
  <c r="AQ69" i="10" s="1"/>
  <c r="AO69" i="10"/>
  <c r="AP68" i="10"/>
  <c r="AO68" i="10"/>
  <c r="AP67" i="10"/>
  <c r="AO67" i="10"/>
  <c r="AP66" i="10"/>
  <c r="AO66" i="10"/>
  <c r="AQ65" i="10"/>
  <c r="AP65" i="10"/>
  <c r="AO65" i="10"/>
  <c r="AP36" i="10"/>
  <c r="AO36" i="10"/>
  <c r="AP56" i="10"/>
  <c r="AO56" i="10"/>
  <c r="AP55" i="10"/>
  <c r="AO55" i="10"/>
  <c r="AP51" i="10"/>
  <c r="AO51" i="10"/>
  <c r="AP50" i="10"/>
  <c r="AO50" i="10"/>
  <c r="AP49" i="10"/>
  <c r="AO49" i="10"/>
  <c r="AP48" i="10"/>
  <c r="AO48" i="10"/>
  <c r="AP47" i="10"/>
  <c r="AO47" i="10"/>
  <c r="AP46" i="10"/>
  <c r="AO46" i="10"/>
  <c r="AP45" i="10"/>
  <c r="AO45" i="10"/>
  <c r="AP44" i="10"/>
  <c r="AO44" i="10"/>
  <c r="AP43" i="10"/>
  <c r="AO43" i="10"/>
  <c r="AP42" i="10"/>
  <c r="AO42" i="10"/>
  <c r="AP25" i="10"/>
  <c r="AO25" i="10"/>
  <c r="AP24" i="10"/>
  <c r="AO24" i="10"/>
  <c r="AQ68" i="10" l="1"/>
  <c r="AQ66" i="10"/>
  <c r="AQ71" i="10"/>
  <c r="AQ73" i="10"/>
  <c r="AQ75" i="10"/>
  <c r="AQ78" i="10"/>
  <c r="AQ67" i="10"/>
  <c r="AQ70" i="10"/>
  <c r="AQ76" i="10"/>
  <c r="AQ74" i="10"/>
  <c r="AQ62" i="10"/>
  <c r="AQ44" i="10"/>
  <c r="AQ46" i="10"/>
  <c r="AQ48" i="10"/>
  <c r="AQ36" i="10"/>
  <c r="AQ42" i="10"/>
  <c r="AQ49" i="10"/>
  <c r="AQ51" i="10"/>
  <c r="AQ50" i="10"/>
  <c r="AQ47" i="10"/>
  <c r="AQ55" i="10"/>
  <c r="AQ43" i="10"/>
  <c r="AQ45" i="10"/>
  <c r="AQ56" i="10"/>
  <c r="AQ25" i="10"/>
  <c r="AQ24" i="10"/>
  <c r="AO80" i="10" l="1"/>
  <c r="AP80" i="10"/>
  <c r="AO81" i="10"/>
  <c r="AP81" i="10"/>
  <c r="AO82" i="10"/>
  <c r="AP82" i="10"/>
  <c r="AO83" i="10"/>
  <c r="AP83" i="10"/>
  <c r="AO84" i="10"/>
  <c r="AP84" i="10"/>
  <c r="AQ84" i="10" l="1"/>
  <c r="AQ82" i="10"/>
  <c r="AQ80" i="10"/>
  <c r="AQ83" i="10"/>
  <c r="AQ81" i="10"/>
  <c r="AP37" i="10"/>
  <c r="AO37" i="10"/>
  <c r="AP14" i="10"/>
  <c r="AO14" i="10"/>
  <c r="AP57" i="10"/>
  <c r="AO57" i="10"/>
  <c r="AP54" i="10"/>
  <c r="AO54" i="10"/>
  <c r="AP53" i="10"/>
  <c r="AO53" i="10"/>
  <c r="AP52" i="10"/>
  <c r="AO52" i="10"/>
  <c r="AP34" i="10"/>
  <c r="AO34" i="10"/>
  <c r="AP35" i="10"/>
  <c r="AO35" i="10"/>
  <c r="AP16" i="10"/>
  <c r="AO16" i="10"/>
  <c r="AP21" i="10"/>
  <c r="AO21" i="10"/>
  <c r="AP20" i="10"/>
  <c r="AO20" i="10"/>
  <c r="AP15" i="10"/>
  <c r="AO15" i="10"/>
  <c r="AO64" i="10"/>
  <c r="AP64" i="10"/>
  <c r="AO63" i="10"/>
  <c r="AP63" i="10"/>
  <c r="AO26" i="10"/>
  <c r="AP26" i="10"/>
  <c r="AO18" i="10"/>
  <c r="AP38" i="10"/>
  <c r="AO38" i="10"/>
  <c r="AP33" i="10"/>
  <c r="AO33" i="10"/>
  <c r="AO19" i="10"/>
  <c r="AP19" i="10"/>
  <c r="AQ52" i="10" l="1"/>
  <c r="AQ54" i="10"/>
  <c r="AQ34" i="10"/>
  <c r="AQ53" i="10"/>
  <c r="AQ57" i="10"/>
  <c r="AQ14" i="10"/>
  <c r="AQ20" i="10"/>
  <c r="AQ37" i="10"/>
  <c r="AQ16" i="10"/>
  <c r="AQ21" i="10"/>
  <c r="AQ35" i="10"/>
  <c r="AQ15" i="10"/>
  <c r="AQ63" i="10"/>
  <c r="AQ64" i="10"/>
  <c r="AQ26" i="10"/>
  <c r="AQ38" i="10"/>
  <c r="AQ33" i="10"/>
  <c r="AQ19" i="10"/>
  <c r="AP41" i="10"/>
  <c r="AO41" i="10"/>
  <c r="AQ41" i="10" l="1"/>
  <c r="AP39" i="10"/>
  <c r="AO39" i="10"/>
  <c r="AQ39" i="10" l="1"/>
  <c r="AP28" i="10"/>
  <c r="AO28" i="10"/>
  <c r="AP61" i="10"/>
  <c r="AO61" i="10"/>
  <c r="AP60" i="10"/>
  <c r="AO60" i="10"/>
  <c r="AP59" i="10"/>
  <c r="AO59" i="10"/>
  <c r="AP31" i="10"/>
  <c r="AO31" i="10"/>
  <c r="AP30" i="10"/>
  <c r="AO30" i="10"/>
  <c r="AP29" i="10"/>
  <c r="AO29" i="10"/>
  <c r="AP23" i="10"/>
  <c r="AO23" i="10"/>
  <c r="AP18" i="10"/>
  <c r="AQ18" i="10" l="1"/>
  <c r="AQ61" i="10"/>
  <c r="AQ31" i="10"/>
  <c r="AQ59" i="10"/>
  <c r="AQ60" i="10"/>
  <c r="AQ23" i="10"/>
  <c r="AQ28" i="10"/>
  <c r="AQ30" i="10"/>
  <c r="AQ29" i="10"/>
</calcChain>
</file>

<file path=xl/sharedStrings.xml><?xml version="1.0" encoding="utf-8"?>
<sst xmlns="http://schemas.openxmlformats.org/spreadsheetml/2006/main" count="2593" uniqueCount="210">
  <si>
    <t>COMPARAÇÃO DE PREÇOS</t>
  </si>
  <si>
    <t>MAIOR</t>
  </si>
  <si>
    <t>MENOR</t>
  </si>
  <si>
    <t>FORNECEDORES</t>
  </si>
  <si>
    <t>DIFERENÇA %</t>
  </si>
  <si>
    <t>SHOPPING CENTER RECIFE</t>
  </si>
  <si>
    <t>x</t>
  </si>
  <si>
    <t>RECIFE</t>
  </si>
  <si>
    <t>DIVERSOS</t>
  </si>
  <si>
    <t>X</t>
  </si>
  <si>
    <t>PREMIER</t>
  </si>
  <si>
    <t>SHOPPING RECIFE</t>
  </si>
  <si>
    <t>2. CINEMA</t>
  </si>
  <si>
    <t>SUÍTES</t>
  </si>
  <si>
    <t xml:space="preserve">SUÍTE MASTER </t>
  </si>
  <si>
    <t>SHOPPING RIOMAR</t>
  </si>
  <si>
    <t>CINEMA</t>
  </si>
  <si>
    <t>SHOPPING PLAZA</t>
  </si>
  <si>
    <t>VALOR POR PESSOA</t>
  </si>
  <si>
    <t>4. VINHOS E ESPUMANTE</t>
  </si>
  <si>
    <t>Espumante Nacional</t>
  </si>
  <si>
    <t>Buquê de Rosas Vermelhas</t>
  </si>
  <si>
    <t>06 ROSAS</t>
  </si>
  <si>
    <t>12 ROSAS</t>
  </si>
  <si>
    <t xml:space="preserve">02 HASTES </t>
  </si>
  <si>
    <t>MARCAS</t>
  </si>
  <si>
    <t>750 ml</t>
  </si>
  <si>
    <t>MARAVILHA CESTAS</t>
  </si>
  <si>
    <t>OFICINA DE CESTAS E FLORES</t>
  </si>
  <si>
    <t>AÇÚCAR &amp; AFETO</t>
  </si>
  <si>
    <t>EROS HOTEL</t>
  </si>
  <si>
    <t xml:space="preserve"> TURQUESA MOTEL</t>
  </si>
  <si>
    <t>FIDJI MOTEL</t>
  </si>
  <si>
    <t>OLINDA</t>
  </si>
  <si>
    <t>SUÍTE SIMPLES</t>
  </si>
  <si>
    <t>CINEMARK RIOMAR</t>
  </si>
  <si>
    <t>UCI KINOPLEX RECIFE</t>
  </si>
  <si>
    <t>UCI  KINOPLEX PLAZA</t>
  </si>
  <si>
    <t>CINÉPOLIS PATTEO OLINDA</t>
  </si>
  <si>
    <t>ZEN ESPINHEIRO</t>
  </si>
  <si>
    <t xml:space="preserve"> RECIFE</t>
  </si>
  <si>
    <t>RECIFE-SITE</t>
  </si>
  <si>
    <t>Vinho Tinto/Branco - Portugal</t>
  </si>
  <si>
    <t>Vinho Tinto/Branco - Chile</t>
  </si>
  <si>
    <t>Vinho Tinto/Branco Nacional</t>
  </si>
  <si>
    <t>DLP - DISTRIBUIDORA</t>
  </si>
  <si>
    <t>SUSHI</t>
  </si>
  <si>
    <t>PIZZA</t>
  </si>
  <si>
    <t>750ml</t>
  </si>
  <si>
    <r>
      <t xml:space="preserve">21. DLP - DISTRIBUIDORA E LOGÍSTICA DE PERNAMBUCO : </t>
    </r>
    <r>
      <rPr>
        <sz val="12"/>
        <rFont val="Verdana"/>
        <family val="2"/>
      </rPr>
      <t>Av. Eng. Abdias de Carvalho, 962 - Torrões, Recife - PE</t>
    </r>
  </si>
  <si>
    <t>SHOPPING PATTEO - OLINDA</t>
  </si>
  <si>
    <t>1. MOTEL</t>
  </si>
  <si>
    <t xml:space="preserve">PRODUTOS/SERVIÇOS:                          </t>
  </si>
  <si>
    <t>MOTEL</t>
  </si>
  <si>
    <t>MACUNAÍMA GRAÇAS</t>
  </si>
  <si>
    <t xml:space="preserve">2 horas - ar-condicionado split, cama box, canais eróticos, canal de filme, canal de shows, frigobar, garagem privativa, hidromassagem, iluminação de led, mesa para refeições, Netflix, secador e chapinha para cabelo, smart TV, som Bluetooth, Wi-Fi, Youtube. </t>
  </si>
  <si>
    <t>2 horas - acessibilidade (PCD), ar-condicionado split, cama box, camarim, canais eróticos, canal de filme, canal de shows, frigobar, iluminação de led, mesa para refeição, Netflix, secador e chapinha para cabelo, sem garagem, smart TV, Wi-Fi, YouTube.</t>
  </si>
  <si>
    <t>3 horas - ambiente temático, ar-condicionado split, cama box, camarim, canais eróticos, canal de shows, decoração moderna, filmes eróticos, frigobar, garagem privativa, hidromassagem, mesa para refeição, Netflix, painel digital, secador e chapinha para cabelo, smart TV, som, Wi-Fi, Youtube.</t>
  </si>
  <si>
    <t>FLORES</t>
  </si>
  <si>
    <t xml:space="preserve"> FLORES</t>
  </si>
  <si>
    <r>
      <t xml:space="preserve"> CESTA                 </t>
    </r>
    <r>
      <rPr>
        <b/>
        <sz val="7"/>
        <rFont val="Verdana"/>
        <family val="2"/>
      </rPr>
      <t>DIA DOS NAMORADOS</t>
    </r>
  </si>
  <si>
    <r>
      <t xml:space="preserve"> CESTA                  </t>
    </r>
    <r>
      <rPr>
        <b/>
        <sz val="7"/>
        <rFont val="Verdana"/>
        <family val="2"/>
      </rPr>
      <t>DIA DOS NAMORADOS</t>
    </r>
  </si>
  <si>
    <t>LOJAS PESQUISADOS: RECIFE E OLINDA</t>
  </si>
  <si>
    <t>LOJAS AMERICANAS</t>
  </si>
  <si>
    <t>PESQUISA DE PREÇOS -  SUGESTÕES DE PRESENTES - DIA DOS NAMORADOS - 2025</t>
  </si>
  <si>
    <t>Filme - 2D Sessão (Inteira)  - Quinta à Domingo</t>
  </si>
  <si>
    <t>Filme - 2D Sessão (meia entrada) - Quinta à Domingo</t>
  </si>
  <si>
    <t>Filme - 3D Sessão (Inteira) - Quinta à Domingo</t>
  </si>
  <si>
    <t>Filme - 3D Sessão (Meia entrada) - Quinta à Domingo</t>
  </si>
  <si>
    <t>Ch Carolina Herrera – EDT – Eau de Toilette – 30 ml.</t>
  </si>
  <si>
    <t>Carolina Herrera</t>
  </si>
  <si>
    <t>212 NYC – EDT – Eau de toilette – 30ml.</t>
  </si>
  <si>
    <t>212 Vip Rose – EDP – Eau de Parfum – 30 ml.</t>
  </si>
  <si>
    <t>La Vie Est Belle – EDP – Eau de Parfum – 30 ml.</t>
  </si>
  <si>
    <t>Lancôme</t>
  </si>
  <si>
    <t xml:space="preserve">Eternity – EDP – Eau de Perfum – 30 ml. </t>
  </si>
  <si>
    <t>Calvin Klein</t>
  </si>
  <si>
    <t>O boticário</t>
  </si>
  <si>
    <t>Smartphone Galaxy  -  A56 256 GB 8 GB Ram</t>
  </si>
  <si>
    <t>Samsung</t>
  </si>
  <si>
    <t>Smartphone Galaxy  - A15 128 GB</t>
  </si>
  <si>
    <t>Smartphone Galaxy  -  A16 128 GB</t>
  </si>
  <si>
    <t>Smartphone  - Edge 50 fusion 5G</t>
  </si>
  <si>
    <t>Motorola</t>
  </si>
  <si>
    <t>Smartphone  - Moto G75 - 256 GB</t>
  </si>
  <si>
    <t>SUÍTE MEDIANA</t>
  </si>
  <si>
    <t>NEXOS MOTEL</t>
  </si>
  <si>
    <t>8. PASSEIOS</t>
  </si>
  <si>
    <t xml:space="preserve">Valor por pessoa </t>
  </si>
  <si>
    <t xml:space="preserve">Passeio de catamaran - Recife e suas pontes   </t>
  </si>
  <si>
    <t>TAIDÊ RECEPTIVO E TURISMO</t>
  </si>
  <si>
    <t>LUCK VIAGENS          E TURISMO</t>
  </si>
  <si>
    <t>MARTUR VIAGENS E TURISMO</t>
  </si>
  <si>
    <t>PASSEIOS TURÍSTICOS</t>
  </si>
  <si>
    <t>SHOPPING             RIO MAR</t>
  </si>
  <si>
    <t>CATAMARAN TOURS</t>
  </si>
  <si>
    <t>ENTRE AMIGOS -               O BODE ESPINHEIRO</t>
  </si>
  <si>
    <t>CAIXOTE OURO</t>
  </si>
  <si>
    <t>CORAÇÃO CAFÉ DA MANHÃ - NAMORADOS</t>
  </si>
  <si>
    <t>CAIXOTE GOURMET ALVORADA</t>
  </si>
  <si>
    <t>NIKKO FUSION</t>
  </si>
  <si>
    <t>YUGO FUSION</t>
  </si>
  <si>
    <t>CHURRASCARIA SAL E BRASA</t>
  </si>
  <si>
    <t>CHURRASCARIA PONTEIO</t>
  </si>
  <si>
    <t>CHURRRASCARIA SPETTUS</t>
  </si>
  <si>
    <t>VINHOS E ESPUMANTES</t>
  </si>
  <si>
    <t>CASA DOS FRIOS</t>
  </si>
  <si>
    <t>SUPERMERCADO PÃO DE AÇÚCAR</t>
  </si>
  <si>
    <t>Passeio Panorâmico  Recife  e  Olinda  (Inclui: transporte e guia turístico)</t>
  </si>
  <si>
    <t>Passeio ao Litoral Sul (Porto de Galinhas, inclui: transporte e guia turístico)</t>
  </si>
  <si>
    <t xml:space="preserve">SMARTPHONES E IPHONES </t>
  </si>
  <si>
    <t>FAST SHOP</t>
  </si>
  <si>
    <t>Smartphone S 25 EDGE 5G titânio prata 512GB 12GB Ram, câmara dupla de 200mp + 12mp.</t>
  </si>
  <si>
    <t>Smartphone S 25 ULTRA 5G titânio azul 256GB 12GB Ram, câmara quadrupla de 200mp, 50mp, 10mp e 50mp.</t>
  </si>
  <si>
    <t>Smartphone S 25 5G azul marinho 256GB 12GB Ram, câmara tripla de  50mp, 12mp e 10mp.</t>
  </si>
  <si>
    <t>Smartphone S 25 5G prata, nova geração galaxy AI, câmara tripla de  até 50mp, selfie de 12mp, 256gb e 11gb de ram</t>
  </si>
  <si>
    <t>CASAS BAHIA</t>
  </si>
  <si>
    <t>Smartphone edge 50 neo</t>
  </si>
  <si>
    <t>Smartphone violeta 5g + 256gb 12gb</t>
  </si>
  <si>
    <t>Smartphone preto AI S24 5g, 256gb 8gb</t>
  </si>
  <si>
    <t>iPhone, 16 Pro</t>
  </si>
  <si>
    <t>Apple</t>
  </si>
  <si>
    <t>Smartphone -  A55, 5G 128 GB</t>
  </si>
  <si>
    <t xml:space="preserve">iPhone, 16 Pro max 256gb bnz  </t>
  </si>
  <si>
    <t xml:space="preserve">iPhone, 16 Pro 128gb pta  </t>
  </si>
  <si>
    <t>7. SMARTPHONES E IPHONES</t>
  </si>
  <si>
    <t>MAGAZINE LUÍZA</t>
  </si>
  <si>
    <t>CARNES</t>
  </si>
  <si>
    <t>DANDARA FLORES</t>
  </si>
  <si>
    <t>BENJAMIM FLORES</t>
  </si>
  <si>
    <t>ALBANETE FLORES</t>
  </si>
  <si>
    <t>01 ROSA</t>
  </si>
  <si>
    <t>01 Rosa</t>
  </si>
  <si>
    <t>Orquídea com duas hastes (flores)</t>
  </si>
  <si>
    <t xml:space="preserve">SMARTPHONES  </t>
  </si>
  <si>
    <t xml:space="preserve">CASAS FLAG </t>
  </si>
  <si>
    <t>Euphoria – EDP – Eau de Parfum – 30 ml.</t>
  </si>
  <si>
    <t>J’ Adore – EDP – Eau de Parfum – 30 ml.</t>
  </si>
  <si>
    <t>Dior</t>
  </si>
  <si>
    <t>Rouge Royal – EDP – Eau de Parfun – 30 ml.</t>
  </si>
  <si>
    <t>Miss Dior – EDP – Eau de Parfum – 30 ml.</t>
  </si>
  <si>
    <t>Nina Rose – EDT – Eau de Toilette – 30 ml.</t>
  </si>
  <si>
    <t>Nina Ricci</t>
  </si>
  <si>
    <t>Royal Marina Diamond – EDP – Eau de Parfum – 30 ml.</t>
  </si>
  <si>
    <t>Marina de Bourbon</t>
  </si>
  <si>
    <r>
      <t xml:space="preserve">TOP </t>
    </r>
    <r>
      <rPr>
        <b/>
        <sz val="8"/>
        <rFont val="Verdana"/>
        <family val="2"/>
      </rPr>
      <t xml:space="preserve">INTERNACIONAL </t>
    </r>
  </si>
  <si>
    <t xml:space="preserve">SOFF  PERFUMES </t>
  </si>
  <si>
    <r>
      <t xml:space="preserve">CAIXOTE OURO: </t>
    </r>
    <r>
      <rPr>
        <sz val="11"/>
        <rFont val="Verdana"/>
        <family val="2"/>
      </rPr>
      <t>4 mini croissant, 2 mini pães, 1 Bolo de rolo 20g, 1 mini gelia 15g, Mini pães doces, Mini Pães de alho, 1 Suco, 1 Iogurte, 1 Cappuccino, 1 Nescal Prontinho, 1 Sachê de Nutella, 1 Requeijão cremoso, 1 Bandeja de Frutas, Petit four Cebola 100g, Petit four Coração 100g, 1 Caixote M e 1 cartão de mensagem.</t>
    </r>
  </si>
  <si>
    <r>
      <rPr>
        <b/>
        <sz val="11"/>
        <rFont val="Verdana"/>
        <family val="2"/>
      </rPr>
      <t>CAIXOTE DIA DOS NAMORADOS</t>
    </r>
    <r>
      <rPr>
        <sz val="11"/>
        <rFont val="Verdana"/>
        <family val="2"/>
      </rPr>
      <t xml:space="preserve">: Caixote tamanho 25x35x10cm - Personalizado com nome gravado o nome a laser, Bolo Inglês 400g, 1 Pão Australiano 80g, 3 Torradas, (2 fatias de presunto, 1 fatia de queijo) em Mini Tábua de frios-personalizada com nome gravada a laser, 1 Pastel tipo de Belém, 2 Biscoitos Alemão Choco Petit, Suco 100% Natural 180ml (uva ou laranja), Creme de Avelã 30g, 1 waffle, Uva 150g, 1 Sachê de cappuccino ou café, 1 Sachê de Açúcar, 1 almofada personalizada 20x29cm com (nome foto ou frase)
</t>
    </r>
  </si>
  <si>
    <r>
      <t xml:space="preserve">CESTA NAMORADOS: </t>
    </r>
    <r>
      <rPr>
        <sz val="11"/>
        <rFont val="Verdana"/>
        <family val="2"/>
      </rPr>
      <t xml:space="preserve">Caixote de Madeira em Formato de Coração, Saco PoliCesta e Laço de Cetim, 2 Opções de Bebida,2 Pães Delícia, 2 Mini Croissants, 1 Empanada Argentina, 1 Pastel tipo de Belém, Mini Coração de Chocolate Recheado Brigadeiro, 2 Mini Barrinha de Chocolate, 2 Biscotos Alemão Choco Petit, 1 Wafer Holandês, 1 Mini Pretzels Doce Francês, 2 Torradas, 1 Fatias de Peito de Peru, 50g de Queijo do Reino Fatiado, 1 KiwiPorção de Uva, 3 Morangos Selecionados, 40g Patê de Queijo Provolone, Geleia Artesanal 40g e 1 Polenguinho. </t>
    </r>
  </si>
  <si>
    <t xml:space="preserve">PERFUMES </t>
  </si>
  <si>
    <r>
      <t>01. MOTEL EROS: -</t>
    </r>
    <r>
      <rPr>
        <sz val="12"/>
        <rFont val="Verdana"/>
        <family val="2"/>
      </rPr>
      <t xml:space="preserve"> Rua Cosme Viana, 395 - Afogados, Recife - PE.</t>
    </r>
  </si>
  <si>
    <r>
      <t>02. MOTEL TURQUESA:</t>
    </r>
    <r>
      <rPr>
        <sz val="12"/>
        <rFont val="Verdana"/>
        <family val="2"/>
      </rPr>
      <t xml:space="preserve"> Rua Ribeiro Pessoa, 125 - Caxangá, Recife - PE</t>
    </r>
  </si>
  <si>
    <r>
      <t>03. MOTEL NEXOS:</t>
    </r>
    <r>
      <rPr>
        <sz val="12"/>
        <rFont val="Verdana"/>
        <family val="2"/>
      </rPr>
      <t xml:space="preserve"> Av. Norte Miguel Arraes de Alencar, 4200 - Tamarineira, Recife - PE</t>
    </r>
  </si>
  <si>
    <r>
      <t>04. FIDJI MOTEL:</t>
    </r>
    <r>
      <rPr>
        <sz val="12"/>
        <rFont val="Verdana"/>
        <family val="2"/>
      </rPr>
      <t xml:space="preserve"> Av. Pan Nordestina, 1300 - Vila Popular, Olinda - PE</t>
    </r>
  </si>
  <si>
    <r>
      <t xml:space="preserve">06. UCI KINOPLEX: </t>
    </r>
    <r>
      <rPr>
        <sz val="12"/>
        <rFont val="Verdana"/>
        <family val="2"/>
      </rPr>
      <t>SHOPPING RECIFE, Rua Padre Carapuceiro, 777 - Boa Viagem, Recife - PE</t>
    </r>
  </si>
  <si>
    <r>
      <t xml:space="preserve">07. UCI KINOPLEX: </t>
    </r>
    <r>
      <rPr>
        <sz val="12"/>
        <rFont val="Verdana"/>
        <family val="2"/>
      </rPr>
      <t xml:space="preserve">SHOPPING PLAZA, Rua Dr. João Santos Filho, 255 - Casa Forte - Recife/PE
</t>
    </r>
  </si>
  <si>
    <r>
      <t xml:space="preserve">08. CINEPOLIS: </t>
    </r>
    <r>
      <rPr>
        <sz val="12"/>
        <rFont val="Verdana"/>
        <family val="2"/>
      </rPr>
      <t>SHOPPING PATTEO, Rua Carmelita Muniz de Araújo, 225 - Casa Caiada, Olinda - PE</t>
    </r>
  </si>
  <si>
    <r>
      <rPr>
        <b/>
        <sz val="12"/>
        <rFont val="Verdana"/>
        <family val="2"/>
      </rPr>
      <t xml:space="preserve">09. ENTRE AMIGOS - O BODE : </t>
    </r>
    <r>
      <rPr>
        <sz val="12"/>
        <rFont val="Verdana"/>
        <family val="2"/>
      </rPr>
      <t>R. da Hora, 695 - Espinheiro, Recife - PE</t>
    </r>
  </si>
  <si>
    <r>
      <t xml:space="preserve">19. MAGAZINE LUIZA: </t>
    </r>
    <r>
      <rPr>
        <sz val="12"/>
        <rFont val="Verdana"/>
        <family val="2"/>
      </rPr>
      <t xml:space="preserve">SHOPPING RIOMAR, Av. República do Líbano, 251 - Pina, Recife - PE   </t>
    </r>
  </si>
  <si>
    <r>
      <t xml:space="preserve">20. LOJAS AMERICANAS: </t>
    </r>
    <r>
      <rPr>
        <sz val="12"/>
        <rFont val="Verdana"/>
        <family val="2"/>
      </rPr>
      <t>SHOPPING RIOMAR, Av. República do Líbano, 251 - Pina, Recife - PE</t>
    </r>
    <r>
      <rPr>
        <b/>
        <sz val="12"/>
        <rFont val="Verdana"/>
        <family val="2"/>
      </rPr>
      <t xml:space="preserve"> </t>
    </r>
  </si>
  <si>
    <r>
      <rPr>
        <b/>
        <sz val="12"/>
        <rFont val="Verdana"/>
        <family val="2"/>
      </rPr>
      <t>12. ZEN COMIDA JAPONESA:</t>
    </r>
    <r>
      <rPr>
        <sz val="12"/>
        <rFont val="Verdana"/>
        <family val="2"/>
      </rPr>
      <t xml:space="preserve"> Rua da Hora, 295 · (81) 3314-1930</t>
    </r>
  </si>
  <si>
    <r>
      <rPr>
        <b/>
        <sz val="12"/>
        <rFont val="Verdana"/>
        <family val="2"/>
      </rPr>
      <t>13. RESTAURANTE MACUNAIMA</t>
    </r>
    <r>
      <rPr>
        <sz val="12"/>
        <rFont val="Verdana"/>
        <family val="2"/>
      </rPr>
      <t xml:space="preserve">: R. das Creoulas, 268 - Graças, Recife
</t>
    </r>
  </si>
  <si>
    <r>
      <rPr>
        <b/>
        <sz val="12"/>
        <rFont val="Verdana"/>
        <family val="2"/>
      </rPr>
      <t>14. CHURRASCARIA SAL E BRASA:</t>
    </r>
    <r>
      <rPr>
        <sz val="12"/>
        <rFont val="Verdana"/>
        <family val="2"/>
      </rPr>
      <t xml:space="preserve"> AV. Presidente Dutra, 451 - Ibura - Recife</t>
    </r>
  </si>
  <si>
    <r>
      <t xml:space="preserve">15. CHURRASCARIA PONTEIO: </t>
    </r>
    <r>
      <rPr>
        <sz val="12"/>
        <rFont val="Verdana"/>
        <family val="2"/>
      </rPr>
      <t>Av. Visconde de Jequitinhonha, 138 - Boa Viagem - RECIFE</t>
    </r>
  </si>
  <si>
    <r>
      <t xml:space="preserve">16. CHURRASCARIA SPETTUS: </t>
    </r>
    <r>
      <rPr>
        <sz val="12"/>
        <rFont val="Verdana"/>
        <family val="2"/>
      </rPr>
      <t xml:space="preserve">Av. Domingos Ferreira, 1500 - Boa  Viagem - Recife </t>
    </r>
  </si>
  <si>
    <r>
      <rPr>
        <b/>
        <sz val="12"/>
        <rFont val="Verdana"/>
        <family val="2"/>
      </rPr>
      <t xml:space="preserve">17.FAST SHOP: </t>
    </r>
    <r>
      <rPr>
        <sz val="12"/>
        <rFont val="Verdana"/>
        <family val="2"/>
      </rPr>
      <t>SHOPPING RIOMAR, Av. República do Líbano, 251 - Pina, Recife - PE</t>
    </r>
  </si>
  <si>
    <r>
      <rPr>
        <b/>
        <sz val="12"/>
        <rFont val="Verdana"/>
        <family val="2"/>
      </rPr>
      <t>18. CASAS BAHIA</t>
    </r>
    <r>
      <rPr>
        <sz val="12"/>
        <rFont val="Verdana"/>
        <family val="2"/>
      </rPr>
      <t>:SHOPPING RIOMAR, Av. República do Líbano, 251 - Pina, Recife - PE</t>
    </r>
  </si>
  <si>
    <r>
      <t xml:space="preserve">22. CASA DOS FRIOS : </t>
    </r>
    <r>
      <rPr>
        <sz val="12"/>
        <rFont val="Verdana"/>
        <family val="2"/>
      </rPr>
      <t>Av. Rui Barbosa, 412 - Graças, Recife - PE</t>
    </r>
  </si>
  <si>
    <r>
      <t xml:space="preserve">27. MARAVILHA CESTAS: </t>
    </r>
    <r>
      <rPr>
        <sz val="12"/>
        <rFont val="Verdana"/>
        <family val="2"/>
      </rPr>
      <t>PEDIDOS PELOS FONES: (81) - 98566.4276 - www.maravilhascestas.com.br</t>
    </r>
  </si>
  <si>
    <r>
      <t xml:space="preserve">28. OFICINA DE CESTAS: </t>
    </r>
    <r>
      <rPr>
        <sz val="12"/>
        <rFont val="Verdana"/>
        <family val="2"/>
      </rPr>
      <t>PEDIDO PELOS FONES: (81) 3228.7543 - 98203.2984 - www.oficinacestas.com.br</t>
    </r>
  </si>
  <si>
    <r>
      <t xml:space="preserve">29. AÇÚCAR &amp; AFETO: </t>
    </r>
    <r>
      <rPr>
        <sz val="12"/>
        <rFont val="Verdana"/>
        <family val="2"/>
      </rPr>
      <t>CONTATO:</t>
    </r>
    <r>
      <rPr>
        <b/>
        <sz val="12"/>
        <rFont val="Verdana"/>
        <family val="2"/>
      </rPr>
      <t xml:space="preserve"> </t>
    </r>
    <r>
      <rPr>
        <sz val="12"/>
        <rFont val="Verdana"/>
        <family val="2"/>
      </rPr>
      <t>(81) 99190-3694 /www.acucareafetocestas.com.br</t>
    </r>
  </si>
  <si>
    <r>
      <t xml:space="preserve">32. CASAS FLAG LTDA: </t>
    </r>
    <r>
      <rPr>
        <sz val="12"/>
        <rFont val="Verdana"/>
        <family val="2"/>
      </rPr>
      <t>SHOPPING RECIFE, R. Padre Carapuceiro, 777 - Boa Viagem, Recife - PE</t>
    </r>
  </si>
  <si>
    <r>
      <t xml:space="preserve">33. SOFF PERFUMES LTDA: </t>
    </r>
    <r>
      <rPr>
        <sz val="12"/>
        <rFont val="Verdana"/>
        <family val="2"/>
      </rPr>
      <t>SHOPPING RECIFE, R. Padre Carapuceiro, 777 - Boa Viagem, Recife - PE</t>
    </r>
  </si>
  <si>
    <r>
      <t xml:space="preserve">34. O BOTICÁRIO: </t>
    </r>
    <r>
      <rPr>
        <sz val="12"/>
        <rFont val="Verdana"/>
        <family val="2"/>
      </rPr>
      <t>Largo da Encruzilha, loja 55 - Encruzilhada - Recife.</t>
    </r>
  </si>
  <si>
    <r>
      <t xml:space="preserve">30. TOP INTERNACIONAL RECIFE: </t>
    </r>
    <r>
      <rPr>
        <sz val="12"/>
        <rFont val="Verdana"/>
        <family val="2"/>
      </rPr>
      <t>SHOPPING RECIFE, R. Padre Carapuceiro, 777 - Boa Viagem, Recife - PE</t>
    </r>
  </si>
  <si>
    <r>
      <t xml:space="preserve">31. PREMIER: </t>
    </r>
    <r>
      <rPr>
        <sz val="12"/>
        <rFont val="Verdana"/>
        <family val="2"/>
      </rPr>
      <t>SHOPPING RECIFE, R. Padre Carapuceiro, 777 - Boa Viagem, Recife - PE</t>
    </r>
  </si>
  <si>
    <t>O BOTICÁRIO</t>
  </si>
  <si>
    <t>PERFUMES</t>
  </si>
  <si>
    <t>Combo cereja livre splash de 200 ml e hidratante de 120 ml.</t>
  </si>
  <si>
    <t xml:space="preserve">Kit caixa de presente, composto de liz flora desodorante colônia 100 ml, creme hidratante desodorante corporal.  </t>
  </si>
  <si>
    <t xml:space="preserve">Kit ameixa negra óleo nutritivo de quinoa, 90g desodorante splash colônia 200 ml. E loção nutritiva desodorante. </t>
  </si>
  <si>
    <t>Kit acqua fresca - loção desodorante hidratante 200ml, acqua fresca colônia e quatro unidades de sabonete nuvem com 80g cada.</t>
  </si>
  <si>
    <t xml:space="preserve">Kit floratta red - perfume florata red 75 ml body spray desodorante de 64ml e dois chaveiros com motivo de coração. </t>
  </si>
  <si>
    <t xml:space="preserve">Kit malbec aerosol antitranspirante perfume malbec e óleo de massagem corporal. </t>
  </si>
  <si>
    <r>
      <t xml:space="preserve">10. NIKKO FUSIUN: </t>
    </r>
    <r>
      <rPr>
        <sz val="12"/>
        <rFont val="Verdana"/>
        <family val="2"/>
      </rPr>
      <t>Av. Conselheiro Aguiar, 1712 - Boa Viagem - Recife/PE</t>
    </r>
  </si>
  <si>
    <r>
      <rPr>
        <b/>
        <sz val="12"/>
        <rFont val="Verdana"/>
        <family val="2"/>
      </rPr>
      <t>11.</t>
    </r>
    <r>
      <rPr>
        <sz val="12"/>
        <rFont val="Verdana"/>
        <family val="2"/>
      </rPr>
      <t xml:space="preserve"> </t>
    </r>
    <r>
      <rPr>
        <b/>
        <sz val="12"/>
        <rFont val="Verdana"/>
        <family val="2"/>
      </rPr>
      <t>YUGO FUSIUN</t>
    </r>
    <r>
      <rPr>
        <sz val="12"/>
        <rFont val="Verdana"/>
        <family val="2"/>
      </rPr>
      <t>: Rua das Creoulas, 260 - Graças - Recife</t>
    </r>
  </si>
  <si>
    <r>
      <t xml:space="preserve">05. CINEMARK: </t>
    </r>
    <r>
      <rPr>
        <sz val="12"/>
        <rFont val="Verdana"/>
        <family val="2"/>
      </rPr>
      <t>SHOPPING RIOMAR, Av. República do Líbano, 251 - Pina, Recife - PE</t>
    </r>
    <r>
      <rPr>
        <b/>
        <sz val="12"/>
        <rFont val="Verdana"/>
        <family val="2"/>
      </rPr>
      <t xml:space="preserve">                          </t>
    </r>
  </si>
  <si>
    <r>
      <t xml:space="preserve">3. RESTAURANTE </t>
    </r>
    <r>
      <rPr>
        <b/>
        <sz val="9"/>
        <rFont val="Verdana"/>
        <family val="2"/>
      </rPr>
      <t>(*preço para o dia 12/06/2025)</t>
    </r>
  </si>
  <si>
    <t>*Restaurante Japonês  - Rodízio de Sushi Clássico (à partir de R$)</t>
  </si>
  <si>
    <t>*Restaurante Italiano - Rodízio de Pizza diversos sabores</t>
  </si>
  <si>
    <r>
      <t xml:space="preserve">35. TAIDÉ RECEPTIVO E TURISMO: </t>
    </r>
    <r>
      <rPr>
        <sz val="12"/>
        <rFont val="Verdana"/>
        <family val="2"/>
      </rPr>
      <t>taideturismo.com.br</t>
    </r>
  </si>
  <si>
    <r>
      <t xml:space="preserve">36. LUCK VIAGENS E TURISMO: </t>
    </r>
    <r>
      <rPr>
        <sz val="12"/>
        <rFont val="Verdana"/>
        <family val="2"/>
      </rPr>
      <t>luckreceptivo.com.br  -  33666262</t>
    </r>
  </si>
  <si>
    <r>
      <t xml:space="preserve">37. MARTUR VIAGENS E TURISMO: </t>
    </r>
    <r>
      <rPr>
        <sz val="12"/>
        <rFont val="Verdana"/>
        <family val="2"/>
      </rPr>
      <t xml:space="preserve">www.martur.com.br  </t>
    </r>
  </si>
  <si>
    <r>
      <t xml:space="preserve">38. CATAMARAN TURISMO: </t>
    </r>
    <r>
      <rPr>
        <sz val="12"/>
        <rFont val="Verdana"/>
        <family val="2"/>
      </rPr>
      <t>reservas: catamarantours.com.br</t>
    </r>
  </si>
  <si>
    <r>
      <t>23. SUPERMERCADO PÃO DE AÇÚCAR:</t>
    </r>
    <r>
      <rPr>
        <sz val="12"/>
        <rFont val="Verdana"/>
        <family val="2"/>
      </rPr>
      <t xml:space="preserve"> Av. Conselheiro Rosa e Silva, 614 - Aflitos -  Recife - PE   </t>
    </r>
  </si>
  <si>
    <r>
      <t xml:space="preserve">24. DANDARA FLORES: </t>
    </r>
    <r>
      <rPr>
        <sz val="12"/>
        <rFont val="Verdana"/>
        <family val="2"/>
      </rPr>
      <t>Rua Setúbal, 212 – loja 2 – Boa Viagem - Recife - fone: 987120511</t>
    </r>
  </si>
  <si>
    <r>
      <t xml:space="preserve">25. BENJAMIM FLORES: </t>
    </r>
    <r>
      <rPr>
        <sz val="12"/>
        <rFont val="Verdana"/>
        <family val="2"/>
      </rPr>
      <t>Rua Setúbal, 212 – loja 3 – Boa Viagem - Recife - 997390780</t>
    </r>
  </si>
  <si>
    <r>
      <t>26. ALBANETE FLORES:</t>
    </r>
    <r>
      <rPr>
        <sz val="12"/>
        <rFont val="Verdana"/>
        <family val="2"/>
      </rPr>
      <t xml:space="preserve"> Rua Setúbal, 212 – loja 4 – Boa Viagem - Recife - 985454511</t>
    </r>
  </si>
  <si>
    <t xml:space="preserve">*Almoço em churrascaria rodízio com buffet </t>
  </si>
  <si>
    <t xml:space="preserve">*Jantar em churrascaria rodízio com buffet </t>
  </si>
  <si>
    <r>
      <t>5.  CESTAS (</t>
    </r>
    <r>
      <rPr>
        <b/>
        <sz val="10"/>
        <rFont val="Verdana"/>
        <family val="2"/>
      </rPr>
      <t>DIA DOS NAMORADOS)</t>
    </r>
    <r>
      <rPr>
        <b/>
        <sz val="11"/>
        <rFont val="Verdana"/>
        <family val="2"/>
      </rPr>
      <t xml:space="preserve"> E FLORES</t>
    </r>
  </si>
  <si>
    <t xml:space="preserve">PESQUISA REALIZADA PELA GERÊNCIA DE FISCALIZAÇÃO DO PROCON/PE NO PERÍODO DE 28 E 29 DE MAIO DE 2025 </t>
  </si>
  <si>
    <t xml:space="preserve">6. PERFUMES IMPORTADOS E NACIONAIS                              </t>
  </si>
  <si>
    <t>iPhone, 16 Plus 128gb rsa</t>
  </si>
  <si>
    <t>iPhone, 16 128gb azl</t>
  </si>
  <si>
    <t>iPhone, 16 E 128gb pto</t>
  </si>
  <si>
    <t>iPhone, 15 128gb azl</t>
  </si>
  <si>
    <t xml:space="preserve">Praia  dos  Carneiros  (sem Catamaran e inclui: transporte e guia turístico) </t>
  </si>
  <si>
    <t>Passeio ao Litoral Norte de Pernambuco (Coroa do avião, Ilha de Itámaraca, inclui: transporte e guia turístico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</si>
</sst>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27"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2"/>
      <name val="Verdana"/>
      <family val="2"/>
    </font>
    <font>
      <sz val="11"/>
      <name val="Calibri"/>
      <family val="2"/>
    </font>
    <font>
      <b/>
      <sz val="18"/>
      <name val="Verdana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20"/>
      <name val="Verdana"/>
      <family val="2"/>
    </font>
    <font>
      <sz val="11"/>
      <color indexed="8"/>
      <name val="Verdana"/>
      <family val="2"/>
    </font>
    <font>
      <sz val="11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b/>
      <u/>
      <sz val="12"/>
      <name val="Verdana"/>
      <family val="2"/>
    </font>
    <font>
      <b/>
      <sz val="9"/>
      <name val="Verdana"/>
      <family val="2"/>
    </font>
    <font>
      <b/>
      <sz val="9.5"/>
      <name val="Verdana"/>
      <family val="2"/>
    </font>
    <font>
      <b/>
      <sz val="14"/>
      <name val="Verdana"/>
      <family val="2"/>
    </font>
    <font>
      <b/>
      <sz val="16"/>
      <name val="Verdana"/>
      <family val="2"/>
    </font>
    <font>
      <b/>
      <sz val="7"/>
      <name val="Verdana"/>
      <family val="2"/>
    </font>
    <font>
      <b/>
      <sz val="8"/>
      <name val="Verdana"/>
      <family val="2"/>
    </font>
    <font>
      <sz val="14"/>
      <name val="Calibri"/>
      <family val="2"/>
    </font>
    <font>
      <sz val="12"/>
      <name val="Verdana "/>
    </font>
    <font>
      <b/>
      <sz val="16"/>
      <name val="Calibri"/>
      <family val="2"/>
    </font>
    <font>
      <sz val="12"/>
      <name val="Calibri"/>
      <family val="2"/>
    </font>
    <font>
      <b/>
      <sz val="18"/>
      <name val="Calibri"/>
      <family val="2"/>
    </font>
    <font>
      <sz val="12"/>
      <name val="Baloo Tammudu 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31"/>
      </patternFill>
    </fill>
    <fill>
      <patternFill patternType="solid">
        <fgColor theme="5" tint="0.79998168889431442"/>
        <bgColor indexed="51"/>
      </patternFill>
    </fill>
    <fill>
      <patternFill patternType="solid">
        <fgColor theme="8" tint="0.79998168889431442"/>
        <bgColor indexed="31"/>
      </patternFill>
    </fill>
    <fill>
      <patternFill patternType="solid">
        <fgColor theme="8" tint="0.79998168889431442"/>
        <bgColor indexed="5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 tint="-4.9989318521683403E-2"/>
        <bgColor indexed="5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41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41"/>
      </patternFill>
    </fill>
    <fill>
      <patternFill patternType="solid">
        <fgColor theme="8" tint="0.59999389629810485"/>
        <bgColor indexed="31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3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1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0" xfId="0" applyFont="1" applyBorder="1"/>
    <xf numFmtId="0" fontId="0" fillId="0" borderId="0" xfId="0" applyFont="1"/>
    <xf numFmtId="0" fontId="3" fillId="0" borderId="1" xfId="0" applyFont="1" applyBorder="1"/>
    <xf numFmtId="0" fontId="5" fillId="0" borderId="0" xfId="0" applyFont="1"/>
    <xf numFmtId="0" fontId="6" fillId="0" borderId="0" xfId="0" applyFont="1"/>
    <xf numFmtId="0" fontId="9" fillId="0" borderId="0" xfId="0" applyFont="1" applyBorder="1"/>
    <xf numFmtId="0" fontId="10" fillId="0" borderId="0" xfId="0" applyFont="1" applyBorder="1"/>
    <xf numFmtId="0" fontId="10" fillId="0" borderId="0" xfId="0" applyFont="1"/>
    <xf numFmtId="0" fontId="2" fillId="0" borderId="0" xfId="0" applyFont="1" applyAlignment="1">
      <alignment vertical="center"/>
    </xf>
    <xf numFmtId="0" fontId="11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2" fontId="10" fillId="6" borderId="1" xfId="2" applyNumberFormat="1" applyFont="1" applyFill="1" applyBorder="1" applyAlignment="1">
      <alignment horizontal="center" vertical="center" wrapText="1"/>
    </xf>
    <xf numFmtId="2" fontId="10" fillId="6" borderId="2" xfId="2" applyNumberFormat="1" applyFont="1" applyFill="1" applyBorder="1" applyAlignment="1">
      <alignment horizontal="center" vertical="center" wrapText="1"/>
    </xf>
    <xf numFmtId="2" fontId="10" fillId="6" borderId="12" xfId="3" applyNumberFormat="1" applyFont="1" applyFill="1" applyBorder="1" applyAlignment="1">
      <alignment horizontal="center" vertical="center" wrapText="1"/>
    </xf>
    <xf numFmtId="2" fontId="10" fillId="6" borderId="12" xfId="2" applyNumberFormat="1" applyFont="1" applyFill="1" applyBorder="1" applyAlignment="1">
      <alignment horizontal="center" vertical="center" wrapText="1"/>
    </xf>
    <xf numFmtId="0" fontId="13" fillId="13" borderId="1" xfId="1" applyFont="1" applyFill="1" applyBorder="1" applyAlignment="1">
      <alignment horizontal="center" vertical="center" wrapText="1"/>
    </xf>
    <xf numFmtId="0" fontId="13" fillId="13" borderId="4" xfId="1" applyFont="1" applyFill="1" applyBorder="1" applyAlignment="1">
      <alignment horizontal="center" vertical="center" wrapText="1"/>
    </xf>
    <xf numFmtId="2" fontId="10" fillId="6" borderId="1" xfId="3" applyNumberFormat="1" applyFont="1" applyFill="1" applyBorder="1" applyAlignment="1">
      <alignment horizontal="center" vertical="center" wrapText="1"/>
    </xf>
    <xf numFmtId="2" fontId="10" fillId="11" borderId="6" xfId="0" applyNumberFormat="1" applyFont="1" applyFill="1" applyBorder="1" applyAlignment="1">
      <alignment horizontal="center" vertical="center"/>
    </xf>
    <xf numFmtId="2" fontId="10" fillId="8" borderId="6" xfId="0" applyNumberFormat="1" applyFont="1" applyFill="1" applyBorder="1" applyAlignment="1">
      <alignment horizontal="center" vertical="center"/>
    </xf>
    <xf numFmtId="10" fontId="10" fillId="7" borderId="1" xfId="1" applyNumberFormat="1" applyFont="1" applyFill="1" applyBorder="1" applyAlignment="1">
      <alignment horizontal="center" vertical="center" wrapText="1"/>
    </xf>
    <xf numFmtId="2" fontId="13" fillId="11" borderId="26" xfId="0" applyNumberFormat="1" applyFont="1" applyFill="1" applyBorder="1" applyAlignment="1">
      <alignment horizontal="center" vertical="center"/>
    </xf>
    <xf numFmtId="0" fontId="13" fillId="13" borderId="17" xfId="1" applyFont="1" applyFill="1" applyBorder="1" applyAlignment="1">
      <alignment horizontal="center" vertical="center" wrapText="1"/>
    </xf>
    <xf numFmtId="2" fontId="10" fillId="11" borderId="1" xfId="0" applyNumberFormat="1" applyFont="1" applyFill="1" applyBorder="1" applyAlignment="1">
      <alignment horizontal="center" vertical="center"/>
    </xf>
    <xf numFmtId="10" fontId="10" fillId="11" borderId="1" xfId="1" applyNumberFormat="1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vertical="center" wrapText="1"/>
    </xf>
    <xf numFmtId="0" fontId="10" fillId="0" borderId="16" xfId="1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vertical="center" wrapText="1"/>
    </xf>
    <xf numFmtId="2" fontId="10" fillId="7" borderId="28" xfId="0" applyNumberFormat="1" applyFont="1" applyFill="1" applyBorder="1" applyAlignment="1">
      <alignment horizontal="left" vertical="center" wrapText="1"/>
    </xf>
    <xf numFmtId="0" fontId="10" fillId="0" borderId="18" xfId="1" applyFont="1" applyFill="1" applyBorder="1" applyAlignment="1">
      <alignment horizontal="center" vertical="center" wrapText="1"/>
    </xf>
    <xf numFmtId="2" fontId="10" fillId="8" borderId="1" xfId="0" applyNumberFormat="1" applyFont="1" applyFill="1" applyBorder="1" applyAlignment="1">
      <alignment horizontal="center" vertical="center"/>
    </xf>
    <xf numFmtId="43" fontId="10" fillId="11" borderId="1" xfId="2" applyNumberFormat="1" applyFont="1" applyFill="1" applyBorder="1" applyAlignment="1">
      <alignment horizontal="center" vertical="center" wrapText="1"/>
    </xf>
    <xf numFmtId="2" fontId="13" fillId="11" borderId="1" xfId="0" applyNumberFormat="1" applyFont="1" applyFill="1" applyBorder="1" applyAlignment="1">
      <alignment horizontal="center" vertical="center" wrapText="1"/>
    </xf>
    <xf numFmtId="0" fontId="13" fillId="13" borderId="22" xfId="1" applyFont="1" applyFill="1" applyBorder="1" applyAlignment="1">
      <alignment horizontal="center" vertical="center" wrapText="1"/>
    </xf>
    <xf numFmtId="43" fontId="10" fillId="11" borderId="4" xfId="2" applyNumberFormat="1" applyFont="1" applyFill="1" applyBorder="1" applyAlignment="1">
      <alignment horizontal="center" vertical="center" wrapText="1"/>
    </xf>
    <xf numFmtId="43" fontId="10" fillId="11" borderId="7" xfId="2" applyNumberFormat="1" applyFont="1" applyFill="1" applyBorder="1" applyAlignment="1">
      <alignment horizontal="center" vertical="center" wrapText="1"/>
    </xf>
    <xf numFmtId="43" fontId="10" fillId="11" borderId="6" xfId="2" applyNumberFormat="1" applyFont="1" applyFill="1" applyBorder="1" applyAlignment="1">
      <alignment horizontal="center" vertical="center" wrapText="1"/>
    </xf>
    <xf numFmtId="2" fontId="10" fillId="11" borderId="14" xfId="0" applyNumberFormat="1" applyFont="1" applyFill="1" applyBorder="1" applyAlignment="1">
      <alignment horizontal="center" vertical="center"/>
    </xf>
    <xf numFmtId="2" fontId="10" fillId="8" borderId="14" xfId="0" applyNumberFormat="1" applyFont="1" applyFill="1" applyBorder="1" applyAlignment="1">
      <alignment horizontal="center" vertical="center"/>
    </xf>
    <xf numFmtId="10" fontId="10" fillId="7" borderId="12" xfId="1" applyNumberFormat="1" applyFont="1" applyFill="1" applyBorder="1" applyAlignment="1">
      <alignment horizontal="center" vertical="center" wrapText="1"/>
    </xf>
    <xf numFmtId="10" fontId="10" fillId="7" borderId="2" xfId="1" applyNumberFormat="1" applyFont="1" applyFill="1" applyBorder="1" applyAlignment="1">
      <alignment horizontal="center" vertical="center" wrapText="1"/>
    </xf>
    <xf numFmtId="2" fontId="10" fillId="11" borderId="7" xfId="0" applyNumberFormat="1" applyFont="1" applyFill="1" applyBorder="1" applyAlignment="1">
      <alignment horizontal="center" vertical="center"/>
    </xf>
    <xf numFmtId="10" fontId="10" fillId="11" borderId="6" xfId="1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Border="1" applyAlignment="1"/>
    <xf numFmtId="0" fontId="15" fillId="16" borderId="1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 wrapText="1"/>
    </xf>
    <xf numFmtId="0" fontId="16" fillId="15" borderId="13" xfId="1" applyFont="1" applyFill="1" applyBorder="1" applyAlignment="1">
      <alignment horizontal="center" vertical="center" wrapText="1"/>
    </xf>
    <xf numFmtId="0" fontId="16" fillId="14" borderId="10" xfId="0" applyFont="1" applyFill="1" applyBorder="1" applyAlignment="1">
      <alignment horizontal="center" vertical="center" wrapText="1"/>
    </xf>
    <xf numFmtId="2" fontId="10" fillId="11" borderId="12" xfId="0" applyNumberFormat="1" applyFont="1" applyFill="1" applyBorder="1" applyAlignment="1">
      <alignment horizontal="center" vertical="center"/>
    </xf>
    <xf numFmtId="2" fontId="10" fillId="8" borderId="29" xfId="0" applyNumberFormat="1" applyFont="1" applyFill="1" applyBorder="1" applyAlignment="1">
      <alignment horizontal="center" vertical="center"/>
    </xf>
    <xf numFmtId="2" fontId="10" fillId="11" borderId="29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3" fillId="0" borderId="12" xfId="0" applyFont="1" applyBorder="1"/>
    <xf numFmtId="2" fontId="10" fillId="8" borderId="12" xfId="0" applyNumberFormat="1" applyFont="1" applyFill="1" applyBorder="1" applyAlignment="1">
      <alignment horizontal="center" vertical="center"/>
    </xf>
    <xf numFmtId="2" fontId="10" fillId="11" borderId="30" xfId="0" applyNumberFormat="1" applyFont="1" applyFill="1" applyBorder="1" applyAlignment="1">
      <alignment horizontal="center" vertical="center"/>
    </xf>
    <xf numFmtId="2" fontId="10" fillId="8" borderId="30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20" fillId="2" borderId="2" xfId="1" applyFont="1" applyFill="1" applyBorder="1" applyAlignment="1">
      <alignment horizontal="center" vertical="center" wrapText="1"/>
    </xf>
    <xf numFmtId="2" fontId="11" fillId="6" borderId="12" xfId="2" applyNumberFormat="1" applyFont="1" applyFill="1" applyBorder="1" applyAlignment="1">
      <alignment horizontal="center" vertical="center" wrapText="1"/>
    </xf>
    <xf numFmtId="2" fontId="11" fillId="6" borderId="1" xfId="2" applyNumberFormat="1" applyFont="1" applyFill="1" applyBorder="1" applyAlignment="1">
      <alignment horizontal="center" vertical="center" wrapText="1"/>
    </xf>
    <xf numFmtId="2" fontId="11" fillId="6" borderId="30" xfId="2" applyNumberFormat="1" applyFont="1" applyFill="1" applyBorder="1" applyAlignment="1">
      <alignment horizontal="center" vertical="center" wrapText="1"/>
    </xf>
    <xf numFmtId="2" fontId="10" fillId="11" borderId="2" xfId="0" applyNumberFormat="1" applyFont="1" applyFill="1" applyBorder="1" applyAlignment="1">
      <alignment horizontal="center" vertical="center"/>
    </xf>
    <xf numFmtId="2" fontId="10" fillId="8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21" fillId="0" borderId="0" xfId="0" applyFont="1" applyBorder="1"/>
    <xf numFmtId="0" fontId="11" fillId="0" borderId="31" xfId="0" applyFont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justify" vertical="center" wrapText="1"/>
    </xf>
    <xf numFmtId="0" fontId="13" fillId="0" borderId="2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3" fillId="0" borderId="25" xfId="0" applyFont="1" applyBorder="1" applyAlignment="1">
      <alignment vertical="center" wrapText="1"/>
    </xf>
    <xf numFmtId="0" fontId="11" fillId="7" borderId="1" xfId="1" applyFont="1" applyFill="1" applyBorder="1" applyAlignment="1">
      <alignment horizontal="left" vertical="center" wrapText="1"/>
    </xf>
    <xf numFmtId="0" fontId="11" fillId="7" borderId="1" xfId="1" applyFont="1" applyFill="1" applyBorder="1" applyAlignment="1">
      <alignment horizontal="center" vertical="center" wrapText="1"/>
    </xf>
    <xf numFmtId="2" fontId="22" fillId="7" borderId="1" xfId="0" applyNumberFormat="1" applyFont="1" applyFill="1" applyBorder="1" applyAlignment="1">
      <alignment vertical="center" wrapText="1"/>
    </xf>
    <xf numFmtId="2" fontId="22" fillId="7" borderId="2" xfId="0" applyNumberFormat="1" applyFont="1" applyFill="1" applyBorder="1" applyAlignment="1">
      <alignment vertical="center" wrapText="1"/>
    </xf>
    <xf numFmtId="0" fontId="11" fillId="7" borderId="2" xfId="1" applyFont="1" applyFill="1" applyBorder="1" applyAlignment="1">
      <alignment horizontal="center" vertical="center" wrapText="1"/>
    </xf>
    <xf numFmtId="0" fontId="15" fillId="16" borderId="1" xfId="1" applyFont="1" applyFill="1" applyBorder="1" applyAlignment="1">
      <alignment horizontal="center" vertical="center"/>
    </xf>
    <xf numFmtId="0" fontId="15" fillId="15" borderId="13" xfId="1" applyFont="1" applyFill="1" applyBorder="1" applyAlignment="1">
      <alignment horizontal="center" vertical="center" wrapText="1"/>
    </xf>
    <xf numFmtId="0" fontId="16" fillId="14" borderId="0" xfId="0" applyFont="1" applyFill="1" applyBorder="1" applyAlignment="1">
      <alignment horizontal="center" vertical="center" wrapText="1"/>
    </xf>
    <xf numFmtId="0" fontId="16" fillId="15" borderId="2" xfId="1" applyFont="1" applyFill="1" applyBorder="1" applyAlignment="1">
      <alignment horizontal="center" vertical="center" wrapText="1"/>
    </xf>
    <xf numFmtId="0" fontId="16" fillId="14" borderId="2" xfId="0" applyFont="1" applyFill="1" applyBorder="1" applyAlignment="1">
      <alignment horizontal="center" vertical="center" wrapText="1"/>
    </xf>
    <xf numFmtId="0" fontId="2" fillId="12" borderId="5" xfId="1" applyFont="1" applyFill="1" applyBorder="1" applyAlignment="1">
      <alignment horizontal="center" vertical="center" wrapText="1"/>
    </xf>
    <xf numFmtId="0" fontId="2" fillId="12" borderId="3" xfId="1" applyFont="1" applyFill="1" applyBorder="1" applyAlignment="1">
      <alignment horizontal="center" vertical="center" wrapText="1"/>
    </xf>
    <xf numFmtId="0" fontId="2" fillId="12" borderId="9" xfId="1" applyFont="1" applyFill="1" applyBorder="1" applyAlignment="1">
      <alignment horizontal="center" vertical="center" wrapText="1"/>
    </xf>
    <xf numFmtId="0" fontId="2" fillId="12" borderId="10" xfId="1" applyFont="1" applyFill="1" applyBorder="1" applyAlignment="1">
      <alignment horizontal="center" vertical="center" wrapText="1"/>
    </xf>
    <xf numFmtId="0" fontId="2" fillId="12" borderId="1" xfId="1" applyFont="1" applyFill="1" applyBorder="1" applyAlignment="1">
      <alignment horizontal="center" vertical="center" wrapText="1"/>
    </xf>
    <xf numFmtId="0" fontId="23" fillId="0" borderId="0" xfId="0" applyFont="1" applyBorder="1"/>
    <xf numFmtId="0" fontId="10" fillId="0" borderId="23" xfId="0" applyFont="1" applyBorder="1" applyAlignment="1">
      <alignment horizontal="justify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25" fillId="0" borderId="0" xfId="0" applyFont="1" applyBorder="1"/>
    <xf numFmtId="0" fontId="26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2" fontId="13" fillId="11" borderId="1" xfId="0" applyNumberFormat="1" applyFont="1" applyFill="1" applyBorder="1" applyAlignment="1">
      <alignment horizontal="center" vertical="center"/>
    </xf>
    <xf numFmtId="2" fontId="10" fillId="11" borderId="4" xfId="2" applyNumberFormat="1" applyFont="1" applyFill="1" applyBorder="1" applyAlignment="1">
      <alignment horizontal="center" vertical="center" wrapText="1"/>
    </xf>
    <xf numFmtId="2" fontId="10" fillId="11" borderId="7" xfId="2" applyNumberFormat="1" applyFont="1" applyFill="1" applyBorder="1" applyAlignment="1">
      <alignment horizontal="center" vertical="center" wrapText="1"/>
    </xf>
    <xf numFmtId="2" fontId="22" fillId="7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17" fillId="2" borderId="7" xfId="1" applyFont="1" applyFill="1" applyBorder="1" applyAlignment="1">
      <alignment horizontal="center" vertical="center" wrapText="1"/>
    </xf>
    <xf numFmtId="0" fontId="17" fillId="2" borderId="6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2" fontId="13" fillId="11" borderId="7" xfId="0" applyNumberFormat="1" applyFont="1" applyFill="1" applyBorder="1" applyAlignment="1">
      <alignment horizontal="center" vertical="center"/>
    </xf>
    <xf numFmtId="2" fontId="13" fillId="11" borderId="6" xfId="0" applyNumberFormat="1" applyFont="1" applyFill="1" applyBorder="1" applyAlignment="1">
      <alignment horizontal="center" vertical="center"/>
    </xf>
    <xf numFmtId="2" fontId="13" fillId="11" borderId="1" xfId="0" applyNumberFormat="1" applyFont="1" applyFill="1" applyBorder="1" applyAlignment="1">
      <alignment horizontal="center" vertical="center"/>
    </xf>
    <xf numFmtId="0" fontId="17" fillId="4" borderId="19" xfId="1" applyFont="1" applyFill="1" applyBorder="1" applyAlignment="1">
      <alignment horizontal="center" vertical="center" wrapText="1"/>
    </xf>
    <xf numFmtId="0" fontId="17" fillId="4" borderId="21" xfId="1" applyFont="1" applyFill="1" applyBorder="1" applyAlignment="1">
      <alignment horizontal="center" vertical="center" wrapText="1"/>
    </xf>
    <xf numFmtId="0" fontId="17" fillId="4" borderId="8" xfId="1" applyFont="1" applyFill="1" applyBorder="1" applyAlignment="1">
      <alignment horizontal="center" vertical="center" wrapText="1"/>
    </xf>
    <xf numFmtId="0" fontId="17" fillId="4" borderId="11" xfId="1" applyFont="1" applyFill="1" applyBorder="1" applyAlignment="1">
      <alignment horizontal="center" vertical="center" wrapText="1"/>
    </xf>
    <xf numFmtId="0" fontId="17" fillId="4" borderId="16" xfId="1" applyFont="1" applyFill="1" applyBorder="1" applyAlignment="1">
      <alignment horizontal="center" vertical="center" wrapText="1"/>
    </xf>
    <xf numFmtId="0" fontId="17" fillId="4" borderId="14" xfId="1" applyFont="1" applyFill="1" applyBorder="1" applyAlignment="1">
      <alignment horizontal="center" vertical="center" wrapText="1"/>
    </xf>
    <xf numFmtId="0" fontId="12" fillId="13" borderId="4" xfId="1" applyFont="1" applyFill="1" applyBorder="1" applyAlignment="1">
      <alignment horizontal="center" vertical="center" wrapText="1"/>
    </xf>
    <xf numFmtId="0" fontId="12" fillId="13" borderId="7" xfId="1" applyFont="1" applyFill="1" applyBorder="1" applyAlignment="1">
      <alignment horizontal="center" vertical="center" wrapText="1"/>
    </xf>
    <xf numFmtId="0" fontId="12" fillId="13" borderId="20" xfId="1" applyFont="1" applyFill="1" applyBorder="1" applyAlignment="1">
      <alignment horizontal="center" vertical="center" wrapText="1"/>
    </xf>
    <xf numFmtId="10" fontId="13" fillId="5" borderId="19" xfId="1" applyNumberFormat="1" applyFont="1" applyFill="1" applyBorder="1" applyAlignment="1">
      <alignment horizontal="center" vertical="center"/>
    </xf>
    <xf numFmtId="10" fontId="13" fillId="5" borderId="20" xfId="1" applyNumberFormat="1" applyFont="1" applyFill="1" applyBorder="1" applyAlignment="1">
      <alignment horizontal="center" vertical="center"/>
    </xf>
    <xf numFmtId="10" fontId="13" fillId="5" borderId="21" xfId="1" applyNumberFormat="1" applyFont="1" applyFill="1" applyBorder="1" applyAlignment="1">
      <alignment horizontal="center" vertical="center"/>
    </xf>
    <xf numFmtId="10" fontId="13" fillId="5" borderId="8" xfId="1" applyNumberFormat="1" applyFont="1" applyFill="1" applyBorder="1" applyAlignment="1">
      <alignment horizontal="center" vertical="center"/>
    </xf>
    <xf numFmtId="10" fontId="13" fillId="5" borderId="0" xfId="1" applyNumberFormat="1" applyFont="1" applyFill="1" applyBorder="1" applyAlignment="1">
      <alignment horizontal="center" vertical="center"/>
    </xf>
    <xf numFmtId="10" fontId="13" fillId="5" borderId="11" xfId="1" applyNumberFormat="1" applyFont="1" applyFill="1" applyBorder="1" applyAlignment="1">
      <alignment horizontal="center" vertical="center"/>
    </xf>
    <xf numFmtId="10" fontId="13" fillId="5" borderId="16" xfId="1" applyNumberFormat="1" applyFont="1" applyFill="1" applyBorder="1" applyAlignment="1">
      <alignment horizontal="center" vertical="center"/>
    </xf>
    <xf numFmtId="10" fontId="13" fillId="5" borderId="18" xfId="1" applyNumberFormat="1" applyFont="1" applyFill="1" applyBorder="1" applyAlignment="1">
      <alignment horizontal="center" vertical="center"/>
    </xf>
    <xf numFmtId="10" fontId="13" fillId="5" borderId="14" xfId="1" applyNumberFormat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 wrapText="1"/>
    </xf>
    <xf numFmtId="0" fontId="13" fillId="4" borderId="20" xfId="1" applyFont="1" applyFill="1" applyBorder="1" applyAlignment="1">
      <alignment horizontal="center" vertical="center" wrapText="1"/>
    </xf>
    <xf numFmtId="0" fontId="13" fillId="4" borderId="8" xfId="1" applyFont="1" applyFill="1" applyBorder="1" applyAlignment="1">
      <alignment horizontal="center" vertical="center" wrapText="1"/>
    </xf>
    <xf numFmtId="0" fontId="13" fillId="4" borderId="0" xfId="1" applyFont="1" applyFill="1" applyBorder="1" applyAlignment="1">
      <alignment horizontal="center" vertical="center" wrapText="1"/>
    </xf>
    <xf numFmtId="10" fontId="13" fillId="9" borderId="1" xfId="1" applyNumberFormat="1" applyFont="1" applyFill="1" applyBorder="1" applyAlignment="1">
      <alignment horizontal="center" vertical="center" wrapText="1"/>
    </xf>
    <xf numFmtId="10" fontId="13" fillId="3" borderId="1" xfId="1" applyNumberFormat="1" applyFont="1" applyFill="1" applyBorder="1" applyAlignment="1">
      <alignment horizontal="center" vertical="center" wrapText="1"/>
    </xf>
    <xf numFmtId="10" fontId="13" fillId="3" borderId="29" xfId="1" applyNumberFormat="1" applyFont="1" applyFill="1" applyBorder="1" applyAlignment="1">
      <alignment horizontal="center" vertical="center" wrapText="1"/>
    </xf>
    <xf numFmtId="10" fontId="13" fillId="10" borderId="1" xfId="1" applyNumberFormat="1" applyFont="1" applyFill="1" applyBorder="1" applyAlignment="1">
      <alignment horizontal="center" vertical="center" wrapText="1"/>
    </xf>
    <xf numFmtId="10" fontId="13" fillId="10" borderId="29" xfId="1" applyNumberFormat="1" applyFont="1" applyFill="1" applyBorder="1" applyAlignment="1">
      <alignment horizontal="center" vertical="center" wrapText="1"/>
    </xf>
    <xf numFmtId="2" fontId="10" fillId="11" borderId="4" xfId="2" applyNumberFormat="1" applyFont="1" applyFill="1" applyBorder="1" applyAlignment="1">
      <alignment horizontal="center" vertical="center" wrapText="1"/>
    </xf>
    <xf numFmtId="2" fontId="10" fillId="11" borderId="7" xfId="2" applyNumberFormat="1" applyFont="1" applyFill="1" applyBorder="1" applyAlignment="1">
      <alignment horizontal="center" vertical="center" wrapText="1"/>
    </xf>
    <xf numFmtId="2" fontId="10" fillId="11" borderId="6" xfId="2" applyNumberFormat="1" applyFont="1" applyFill="1" applyBorder="1" applyAlignment="1">
      <alignment horizontal="center" vertical="center" wrapText="1"/>
    </xf>
  </cellXfs>
  <cellStyles count="4">
    <cellStyle name="Moeda" xfId="3" builtinId="4"/>
    <cellStyle name="Normal" xfId="0" builtinId="0"/>
    <cellStyle name="Normal 2" xfId="1"/>
    <cellStyle name="Vírgula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152400</xdr:colOff>
      <xdr:row>13</xdr:row>
      <xdr:rowOff>0</xdr:rowOff>
    </xdr:from>
    <xdr:to>
      <xdr:col>41</xdr:col>
      <xdr:colOff>285746</xdr:colOff>
      <xdr:row>13</xdr:row>
      <xdr:rowOff>390525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02600" y="6429375"/>
          <a:ext cx="1114424" cy="390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1511299</xdr:colOff>
      <xdr:row>0</xdr:row>
      <xdr:rowOff>180975</xdr:rowOff>
    </xdr:from>
    <xdr:to>
      <xdr:col>0</xdr:col>
      <xdr:colOff>3654424</xdr:colOff>
      <xdr:row>0</xdr:row>
      <xdr:rowOff>1295401</xdr:rowOff>
    </xdr:to>
    <xdr:pic>
      <xdr:nvPicPr>
        <xdr:cNvPr id="6" name="Imagem 5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11299" y="180975"/>
          <a:ext cx="2143125" cy="1114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782925" y="8620125"/>
          <a:ext cx="1114424" cy="390525"/>
        </a:xfrm>
        <a:prstGeom prst="rect">
          <a:avLst/>
        </a:prstGeom>
        <a:noFill/>
      </xdr:spPr>
    </xdr:pic>
    <xdr:clientData/>
  </xdr:twoCellAnchor>
  <xdr:twoCellAnchor editAs="oneCell">
    <xdr:from>
      <xdr:col>41</xdr:col>
      <xdr:colOff>0</xdr:colOff>
      <xdr:row>26</xdr:row>
      <xdr:rowOff>371475</xdr:rowOff>
    </xdr:from>
    <xdr:to>
      <xdr:col>42</xdr:col>
      <xdr:colOff>161921</xdr:colOff>
      <xdr:row>27</xdr:row>
      <xdr:rowOff>371475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15650" y="14735175"/>
          <a:ext cx="1114421" cy="381000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31</xdr:row>
      <xdr:rowOff>0</xdr:rowOff>
    </xdr:from>
    <xdr:to>
      <xdr:col>41</xdr:col>
      <xdr:colOff>133346</xdr:colOff>
      <xdr:row>31</xdr:row>
      <xdr:rowOff>333375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782925" y="8620125"/>
          <a:ext cx="1114424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762000</xdr:colOff>
      <xdr:row>59</xdr:row>
      <xdr:rowOff>0</xdr:rowOff>
    </xdr:from>
    <xdr:to>
      <xdr:col>41</xdr:col>
      <xdr:colOff>895346</xdr:colOff>
      <xdr:row>60</xdr:row>
      <xdr:rowOff>28575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80167" y="30628166"/>
          <a:ext cx="1117599" cy="3524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85</xdr:row>
      <xdr:rowOff>0</xdr:rowOff>
    </xdr:from>
    <xdr:to>
      <xdr:col>41</xdr:col>
      <xdr:colOff>133346</xdr:colOff>
      <xdr:row>85</xdr:row>
      <xdr:rowOff>190500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782925" y="8620125"/>
          <a:ext cx="1114424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85</xdr:row>
      <xdr:rowOff>0</xdr:rowOff>
    </xdr:from>
    <xdr:to>
      <xdr:col>41</xdr:col>
      <xdr:colOff>133346</xdr:colOff>
      <xdr:row>85</xdr:row>
      <xdr:rowOff>190500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782925" y="8620125"/>
          <a:ext cx="1114424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85</xdr:row>
      <xdr:rowOff>0</xdr:rowOff>
    </xdr:from>
    <xdr:to>
      <xdr:col>41</xdr:col>
      <xdr:colOff>133346</xdr:colOff>
      <xdr:row>85</xdr:row>
      <xdr:rowOff>190500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782925" y="8620125"/>
          <a:ext cx="1114424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85</xdr:row>
      <xdr:rowOff>0</xdr:rowOff>
    </xdr:from>
    <xdr:to>
      <xdr:col>41</xdr:col>
      <xdr:colOff>133346</xdr:colOff>
      <xdr:row>85</xdr:row>
      <xdr:rowOff>190500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782925" y="8620125"/>
          <a:ext cx="1114424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85</xdr:row>
      <xdr:rowOff>0</xdr:rowOff>
    </xdr:from>
    <xdr:to>
      <xdr:col>41</xdr:col>
      <xdr:colOff>133346</xdr:colOff>
      <xdr:row>85</xdr:row>
      <xdr:rowOff>190500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782925" y="8620125"/>
          <a:ext cx="1114424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85</xdr:row>
      <xdr:rowOff>0</xdr:rowOff>
    </xdr:from>
    <xdr:to>
      <xdr:col>41</xdr:col>
      <xdr:colOff>133346</xdr:colOff>
      <xdr:row>85</xdr:row>
      <xdr:rowOff>190500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782925" y="8620125"/>
          <a:ext cx="1114424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85</xdr:row>
      <xdr:rowOff>0</xdr:rowOff>
    </xdr:from>
    <xdr:to>
      <xdr:col>41</xdr:col>
      <xdr:colOff>133346</xdr:colOff>
      <xdr:row>85</xdr:row>
      <xdr:rowOff>190500</xdr:rowOff>
    </xdr:to>
    <xdr:pic>
      <xdr:nvPicPr>
        <xdr:cNvPr id="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782925" y="8620125"/>
          <a:ext cx="1114424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85</xdr:row>
      <xdr:rowOff>0</xdr:rowOff>
    </xdr:from>
    <xdr:to>
      <xdr:col>41</xdr:col>
      <xdr:colOff>133346</xdr:colOff>
      <xdr:row>85</xdr:row>
      <xdr:rowOff>190500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782925" y="8620125"/>
          <a:ext cx="1114424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85</xdr:row>
      <xdr:rowOff>0</xdr:rowOff>
    </xdr:from>
    <xdr:to>
      <xdr:col>41</xdr:col>
      <xdr:colOff>133346</xdr:colOff>
      <xdr:row>85</xdr:row>
      <xdr:rowOff>190500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782925" y="8620125"/>
          <a:ext cx="1114424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85</xdr:row>
      <xdr:rowOff>0</xdr:rowOff>
    </xdr:from>
    <xdr:to>
      <xdr:col>41</xdr:col>
      <xdr:colOff>133346</xdr:colOff>
      <xdr:row>85</xdr:row>
      <xdr:rowOff>190500</xdr:rowOff>
    </xdr:to>
    <xdr:pic>
      <xdr:nvPicPr>
        <xdr:cNvPr id="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782925" y="8620125"/>
          <a:ext cx="1114424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85</xdr:row>
      <xdr:rowOff>0</xdr:rowOff>
    </xdr:from>
    <xdr:to>
      <xdr:col>41</xdr:col>
      <xdr:colOff>133346</xdr:colOff>
      <xdr:row>85</xdr:row>
      <xdr:rowOff>190500</xdr:rowOff>
    </xdr:to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782925" y="8620125"/>
          <a:ext cx="1114424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85</xdr:row>
      <xdr:rowOff>0</xdr:rowOff>
    </xdr:from>
    <xdr:to>
      <xdr:col>41</xdr:col>
      <xdr:colOff>133346</xdr:colOff>
      <xdr:row>85</xdr:row>
      <xdr:rowOff>190500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782925" y="8620125"/>
          <a:ext cx="1114424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85</xdr:row>
      <xdr:rowOff>0</xdr:rowOff>
    </xdr:from>
    <xdr:to>
      <xdr:col>41</xdr:col>
      <xdr:colOff>133346</xdr:colOff>
      <xdr:row>85</xdr:row>
      <xdr:rowOff>190500</xdr:rowOff>
    </xdr:to>
    <xdr:pic>
      <xdr:nvPicPr>
        <xdr:cNvPr id="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782925" y="8620125"/>
          <a:ext cx="1114424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38100</xdr:colOff>
      <xdr:row>16</xdr:row>
      <xdr:rowOff>0</xdr:rowOff>
    </xdr:from>
    <xdr:to>
      <xdr:col>41</xdr:col>
      <xdr:colOff>171446</xdr:colOff>
      <xdr:row>17</xdr:row>
      <xdr:rowOff>11469</xdr:rowOff>
    </xdr:to>
    <xdr:pic>
      <xdr:nvPicPr>
        <xdr:cNvPr id="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688300" y="7886700"/>
          <a:ext cx="1114424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13</xdr:row>
      <xdr:rowOff>0</xdr:rowOff>
    </xdr:from>
    <xdr:to>
      <xdr:col>41</xdr:col>
      <xdr:colOff>133346</xdr:colOff>
      <xdr:row>13</xdr:row>
      <xdr:rowOff>390525</xdr:rowOff>
    </xdr:to>
    <xdr:pic>
      <xdr:nvPicPr>
        <xdr:cNvPr id="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650200" y="6762750"/>
          <a:ext cx="1114424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276225</xdr:colOff>
      <xdr:row>13</xdr:row>
      <xdr:rowOff>0</xdr:rowOff>
    </xdr:from>
    <xdr:to>
      <xdr:col>41</xdr:col>
      <xdr:colOff>409571</xdr:colOff>
      <xdr:row>13</xdr:row>
      <xdr:rowOff>390525</xdr:rowOff>
    </xdr:to>
    <xdr:pic>
      <xdr:nvPicPr>
        <xdr:cNvPr id="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26425" y="7362825"/>
          <a:ext cx="1114424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13</xdr:row>
      <xdr:rowOff>0</xdr:rowOff>
    </xdr:from>
    <xdr:to>
      <xdr:col>41</xdr:col>
      <xdr:colOff>133346</xdr:colOff>
      <xdr:row>13</xdr:row>
      <xdr:rowOff>390525</xdr:rowOff>
    </xdr:to>
    <xdr:pic>
      <xdr:nvPicPr>
        <xdr:cNvPr id="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6148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13</xdr:row>
      <xdr:rowOff>0</xdr:rowOff>
    </xdr:from>
    <xdr:to>
      <xdr:col>41</xdr:col>
      <xdr:colOff>133346</xdr:colOff>
      <xdr:row>13</xdr:row>
      <xdr:rowOff>390525</xdr:rowOff>
    </xdr:to>
    <xdr:pic>
      <xdr:nvPicPr>
        <xdr:cNvPr id="6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5767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13</xdr:row>
      <xdr:rowOff>0</xdr:rowOff>
    </xdr:from>
    <xdr:to>
      <xdr:col>41</xdr:col>
      <xdr:colOff>133346</xdr:colOff>
      <xdr:row>13</xdr:row>
      <xdr:rowOff>390525</xdr:rowOff>
    </xdr:to>
    <xdr:pic>
      <xdr:nvPicPr>
        <xdr:cNvPr id="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6148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114300</xdr:colOff>
      <xdr:row>13</xdr:row>
      <xdr:rowOff>0</xdr:rowOff>
    </xdr:from>
    <xdr:to>
      <xdr:col>41</xdr:col>
      <xdr:colOff>247646</xdr:colOff>
      <xdr:row>13</xdr:row>
      <xdr:rowOff>390525</xdr:rowOff>
    </xdr:to>
    <xdr:pic>
      <xdr:nvPicPr>
        <xdr:cNvPr id="6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48875" y="6076950"/>
          <a:ext cx="1114421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13</xdr:row>
      <xdr:rowOff>0</xdr:rowOff>
    </xdr:from>
    <xdr:to>
      <xdr:col>41</xdr:col>
      <xdr:colOff>133346</xdr:colOff>
      <xdr:row>13</xdr:row>
      <xdr:rowOff>390525</xdr:rowOff>
    </xdr:to>
    <xdr:pic>
      <xdr:nvPicPr>
        <xdr:cNvPr id="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6148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13</xdr:row>
      <xdr:rowOff>0</xdr:rowOff>
    </xdr:from>
    <xdr:to>
      <xdr:col>41</xdr:col>
      <xdr:colOff>133346</xdr:colOff>
      <xdr:row>13</xdr:row>
      <xdr:rowOff>390525</xdr:rowOff>
    </xdr:to>
    <xdr:pic>
      <xdr:nvPicPr>
        <xdr:cNvPr id="7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5767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13</xdr:row>
      <xdr:rowOff>0</xdr:rowOff>
    </xdr:from>
    <xdr:to>
      <xdr:col>41</xdr:col>
      <xdr:colOff>133346</xdr:colOff>
      <xdr:row>13</xdr:row>
      <xdr:rowOff>390525</xdr:rowOff>
    </xdr:to>
    <xdr:pic>
      <xdr:nvPicPr>
        <xdr:cNvPr id="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6148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13</xdr:row>
      <xdr:rowOff>0</xdr:rowOff>
    </xdr:from>
    <xdr:to>
      <xdr:col>41</xdr:col>
      <xdr:colOff>133346</xdr:colOff>
      <xdr:row>13</xdr:row>
      <xdr:rowOff>390525</xdr:rowOff>
    </xdr:to>
    <xdr:pic>
      <xdr:nvPicPr>
        <xdr:cNvPr id="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034575" y="6581775"/>
          <a:ext cx="1114421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11469</xdr:rowOff>
    </xdr:to>
    <xdr:pic>
      <xdr:nvPicPr>
        <xdr:cNvPr id="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11469</xdr:rowOff>
    </xdr:to>
    <xdr:pic>
      <xdr:nvPicPr>
        <xdr:cNvPr id="7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11469</xdr:rowOff>
    </xdr:to>
    <xdr:pic>
      <xdr:nvPicPr>
        <xdr:cNvPr id="7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11469</xdr:rowOff>
    </xdr:to>
    <xdr:pic>
      <xdr:nvPicPr>
        <xdr:cNvPr id="8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053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57150</xdr:colOff>
      <xdr:row>16</xdr:row>
      <xdr:rowOff>0</xdr:rowOff>
    </xdr:from>
    <xdr:to>
      <xdr:col>41</xdr:col>
      <xdr:colOff>190496</xdr:colOff>
      <xdr:row>17</xdr:row>
      <xdr:rowOff>11469</xdr:rowOff>
    </xdr:to>
    <xdr:pic>
      <xdr:nvPicPr>
        <xdr:cNvPr id="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425100" y="7448550"/>
          <a:ext cx="1123946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8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8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053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8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053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9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053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9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053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9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9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053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9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053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9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9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0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053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053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0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0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053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053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053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053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053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053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053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053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053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053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16500" y="8434917"/>
          <a:ext cx="1117599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76200</xdr:colOff>
      <xdr:row>13</xdr:row>
      <xdr:rowOff>0</xdr:rowOff>
    </xdr:from>
    <xdr:to>
      <xdr:col>41</xdr:col>
      <xdr:colOff>81090</xdr:colOff>
      <xdr:row>13</xdr:row>
      <xdr:rowOff>390525</xdr:rowOff>
    </xdr:to>
    <xdr:pic>
      <xdr:nvPicPr>
        <xdr:cNvPr id="1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10775" y="5778500"/>
          <a:ext cx="985965" cy="390525"/>
        </a:xfrm>
        <a:prstGeom prst="rect">
          <a:avLst/>
        </a:prstGeom>
        <a:noFill/>
      </xdr:spPr>
    </xdr:pic>
    <xdr:clientData/>
  </xdr:twoCellAnchor>
  <xdr:twoCellAnchor>
    <xdr:from>
      <xdr:col>36</xdr:col>
      <xdr:colOff>409575</xdr:colOff>
      <xdr:row>0</xdr:row>
      <xdr:rowOff>238125</xdr:rowOff>
    </xdr:from>
    <xdr:to>
      <xdr:col>40</xdr:col>
      <xdr:colOff>409575</xdr:colOff>
      <xdr:row>0</xdr:row>
      <xdr:rowOff>1266824</xdr:rowOff>
    </xdr:to>
    <xdr:pic>
      <xdr:nvPicPr>
        <xdr:cNvPr id="134" name="Imagem 13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557950" y="238125"/>
          <a:ext cx="4076700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51425" y="10506075"/>
          <a:ext cx="1114424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51425" y="10506075"/>
          <a:ext cx="1114424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51425" y="10506075"/>
          <a:ext cx="1114424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51425" y="10506075"/>
          <a:ext cx="1114424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51425" y="10506075"/>
          <a:ext cx="1114424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51425" y="10506075"/>
          <a:ext cx="1114424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133346</xdr:colOff>
      <xdr:row>17</xdr:row>
      <xdr:rowOff>9525</xdr:rowOff>
    </xdr:to>
    <xdr:pic>
      <xdr:nvPicPr>
        <xdr:cNvPr id="1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51425" y="10506075"/>
          <a:ext cx="1114424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536864</xdr:colOff>
      <xdr:row>15</xdr:row>
      <xdr:rowOff>961159</xdr:rowOff>
    </xdr:from>
    <xdr:to>
      <xdr:col>41</xdr:col>
      <xdr:colOff>670210</xdr:colOff>
      <xdr:row>16</xdr:row>
      <xdr:rowOff>373207</xdr:rowOff>
    </xdr:to>
    <xdr:pic>
      <xdr:nvPicPr>
        <xdr:cNvPr id="1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192296" y="8788977"/>
          <a:ext cx="1111823" cy="3905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762000</xdr:colOff>
      <xdr:row>39</xdr:row>
      <xdr:rowOff>0</xdr:rowOff>
    </xdr:from>
    <xdr:to>
      <xdr:col>41</xdr:col>
      <xdr:colOff>895346</xdr:colOff>
      <xdr:row>40</xdr:row>
      <xdr:rowOff>39461</xdr:rowOff>
    </xdr:to>
    <xdr:pic>
      <xdr:nvPicPr>
        <xdr:cNvPr id="1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98675" y="29994225"/>
          <a:ext cx="1114424" cy="3524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762000</xdr:colOff>
      <xdr:row>65</xdr:row>
      <xdr:rowOff>0</xdr:rowOff>
    </xdr:from>
    <xdr:to>
      <xdr:col>41</xdr:col>
      <xdr:colOff>895346</xdr:colOff>
      <xdr:row>65</xdr:row>
      <xdr:rowOff>428625</xdr:rowOff>
    </xdr:to>
    <xdr:pic>
      <xdr:nvPicPr>
        <xdr:cNvPr id="1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006250" y="28975050"/>
          <a:ext cx="1114421" cy="3524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762000</xdr:colOff>
      <xdr:row>68</xdr:row>
      <xdr:rowOff>0</xdr:rowOff>
    </xdr:from>
    <xdr:to>
      <xdr:col>41</xdr:col>
      <xdr:colOff>895346</xdr:colOff>
      <xdr:row>69</xdr:row>
      <xdr:rowOff>28575</xdr:rowOff>
    </xdr:to>
    <xdr:pic>
      <xdr:nvPicPr>
        <xdr:cNvPr id="1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006250" y="28975050"/>
          <a:ext cx="1114421" cy="3524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762000</xdr:colOff>
      <xdr:row>71</xdr:row>
      <xdr:rowOff>0</xdr:rowOff>
    </xdr:from>
    <xdr:to>
      <xdr:col>41</xdr:col>
      <xdr:colOff>895346</xdr:colOff>
      <xdr:row>72</xdr:row>
      <xdr:rowOff>28575</xdr:rowOff>
    </xdr:to>
    <xdr:pic>
      <xdr:nvPicPr>
        <xdr:cNvPr id="1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006250" y="28975050"/>
          <a:ext cx="1114421" cy="3524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762000</xdr:colOff>
      <xdr:row>74</xdr:row>
      <xdr:rowOff>0</xdr:rowOff>
    </xdr:from>
    <xdr:to>
      <xdr:col>41</xdr:col>
      <xdr:colOff>895346</xdr:colOff>
      <xdr:row>75</xdr:row>
      <xdr:rowOff>28575</xdr:rowOff>
    </xdr:to>
    <xdr:pic>
      <xdr:nvPicPr>
        <xdr:cNvPr id="14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006250" y="28975050"/>
          <a:ext cx="1114421" cy="3524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762000</xdr:colOff>
      <xdr:row>75</xdr:row>
      <xdr:rowOff>0</xdr:rowOff>
    </xdr:from>
    <xdr:to>
      <xdr:col>41</xdr:col>
      <xdr:colOff>895346</xdr:colOff>
      <xdr:row>76</xdr:row>
      <xdr:rowOff>28575</xdr:rowOff>
    </xdr:to>
    <xdr:pic>
      <xdr:nvPicPr>
        <xdr:cNvPr id="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006250" y="35204400"/>
          <a:ext cx="1114421" cy="428625"/>
        </a:xfrm>
        <a:prstGeom prst="rect">
          <a:avLst/>
        </a:prstGeom>
        <a:noFill/>
      </xdr:spPr>
    </xdr:pic>
    <xdr:clientData/>
  </xdr:twoCellAnchor>
  <xdr:twoCellAnchor editAs="oneCell">
    <xdr:from>
      <xdr:col>40</xdr:col>
      <xdr:colOff>762000</xdr:colOff>
      <xdr:row>60</xdr:row>
      <xdr:rowOff>0</xdr:rowOff>
    </xdr:from>
    <xdr:to>
      <xdr:col>41</xdr:col>
      <xdr:colOff>895346</xdr:colOff>
      <xdr:row>61</xdr:row>
      <xdr:rowOff>28575</xdr:rowOff>
    </xdr:to>
    <xdr:pic>
      <xdr:nvPicPr>
        <xdr:cNvPr id="1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006250" y="28898850"/>
          <a:ext cx="1114421" cy="352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21"/>
  <sheetViews>
    <sheetView tabSelected="1" view="pageBreakPreview" zoomScale="50" zoomScaleNormal="80" zoomScaleSheetLayoutView="50" zoomScalePageLayoutView="120" workbookViewId="0">
      <selection sqref="A1:AQ1"/>
    </sheetView>
  </sheetViews>
  <sheetFormatPr defaultRowHeight="14.4"/>
  <cols>
    <col min="1" max="1" width="84.6640625" style="5" customWidth="1"/>
    <col min="2" max="2" width="35.6640625" customWidth="1"/>
    <col min="3" max="3" width="15.5546875" customWidth="1"/>
    <col min="4" max="4" width="16.5546875" style="7" customWidth="1"/>
    <col min="5" max="5" width="15.109375" customWidth="1"/>
    <col min="6" max="6" width="17.5546875" customWidth="1"/>
    <col min="7" max="7" width="15" style="6" customWidth="1"/>
    <col min="8" max="8" width="15.88671875" style="6" customWidth="1"/>
    <col min="9" max="9" width="15.6640625" style="6" customWidth="1"/>
    <col min="10" max="10" width="15" style="6" customWidth="1"/>
    <col min="11" max="12" width="15.33203125" style="6" customWidth="1"/>
    <col min="13" max="13" width="13.88671875" style="6" customWidth="1"/>
    <col min="14" max="15" width="15.33203125" style="6" customWidth="1"/>
    <col min="16" max="16" width="17.6640625" style="6" customWidth="1"/>
    <col min="17" max="17" width="17.5546875" style="6" customWidth="1"/>
    <col min="18" max="20" width="19.44140625" style="6" customWidth="1"/>
    <col min="21" max="22" width="18.88671875" style="6" customWidth="1"/>
    <col min="23" max="23" width="18.109375" style="6" customWidth="1"/>
    <col min="24" max="24" width="15.33203125" style="6" customWidth="1"/>
    <col min="25" max="25" width="18.88671875" style="6" customWidth="1"/>
    <col min="26" max="26" width="15.33203125" style="6" customWidth="1"/>
    <col min="27" max="27" width="16.33203125" style="6" customWidth="1"/>
    <col min="28" max="31" width="15.33203125" style="6" customWidth="1"/>
    <col min="32" max="32" width="16.5546875" style="6" customWidth="1"/>
    <col min="33" max="33" width="15.33203125" style="6" customWidth="1"/>
    <col min="34" max="34" width="16.88671875" style="6" customWidth="1"/>
    <col min="35" max="40" width="15.33203125" style="6" customWidth="1"/>
    <col min="41" max="41" width="14.6640625" customWidth="1"/>
    <col min="42" max="42" width="14.33203125" customWidth="1"/>
    <col min="43" max="43" width="17.44140625" customWidth="1"/>
  </cols>
  <sheetData>
    <row r="1" spans="1:45" s="1" customFormat="1" ht="117.75" customHeight="1">
      <c r="A1" s="119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1"/>
    </row>
    <row r="2" spans="1:45" s="1" customFormat="1" ht="45" customHeight="1">
      <c r="A2" s="125" t="s">
        <v>64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7"/>
      <c r="AR2" s="8"/>
    </row>
    <row r="3" spans="1:45" s="1" customFormat="1" ht="49.5" customHeight="1">
      <c r="A3" s="122" t="s">
        <v>202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4"/>
      <c r="AR3" s="9"/>
    </row>
    <row r="4" spans="1:45" ht="0.75" customHeight="1">
      <c r="A4" s="131" t="s">
        <v>52</v>
      </c>
      <c r="B4" s="132"/>
      <c r="C4" s="149" t="s">
        <v>3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40" t="s">
        <v>0</v>
      </c>
      <c r="AP4" s="141"/>
      <c r="AQ4" s="142"/>
      <c r="AR4" s="10"/>
      <c r="AS4" s="2"/>
    </row>
    <row r="5" spans="1:45" ht="5.25" hidden="1" customHeight="1">
      <c r="A5" s="133"/>
      <c r="B5" s="134"/>
      <c r="C5" s="151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43"/>
      <c r="AP5" s="144"/>
      <c r="AQ5" s="145"/>
      <c r="AR5" s="10"/>
      <c r="AS5" s="2"/>
    </row>
    <row r="6" spans="1:45" ht="44.25" hidden="1" customHeight="1">
      <c r="A6" s="133"/>
      <c r="B6" s="134"/>
      <c r="C6" s="151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43"/>
      <c r="AP6" s="144"/>
      <c r="AQ6" s="145"/>
      <c r="AR6" s="10"/>
      <c r="AS6" s="2"/>
    </row>
    <row r="7" spans="1:45" ht="44.25" hidden="1" customHeight="1">
      <c r="A7" s="133"/>
      <c r="B7" s="134"/>
      <c r="C7" s="151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43"/>
      <c r="AP7" s="144"/>
      <c r="AQ7" s="145"/>
      <c r="AR7" s="10"/>
      <c r="AS7" s="2"/>
    </row>
    <row r="8" spans="1:45" ht="44.25" customHeight="1" thickBot="1">
      <c r="A8" s="133"/>
      <c r="B8" s="134"/>
      <c r="C8" s="151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46"/>
      <c r="AP8" s="147"/>
      <c r="AQ8" s="148"/>
      <c r="AR8" s="10"/>
      <c r="AS8" s="2"/>
    </row>
    <row r="9" spans="1:45" ht="32.25" customHeight="1" thickBot="1">
      <c r="A9" s="133"/>
      <c r="B9" s="134"/>
      <c r="C9" s="94">
        <v>1</v>
      </c>
      <c r="D9" s="95">
        <v>2</v>
      </c>
      <c r="E9" s="96">
        <v>3</v>
      </c>
      <c r="F9" s="97">
        <v>4</v>
      </c>
      <c r="G9" s="98">
        <v>5</v>
      </c>
      <c r="H9" s="98">
        <v>6</v>
      </c>
      <c r="I9" s="98">
        <v>7</v>
      </c>
      <c r="J9" s="98">
        <v>8</v>
      </c>
      <c r="K9" s="98">
        <v>9</v>
      </c>
      <c r="L9" s="98">
        <v>10</v>
      </c>
      <c r="M9" s="98">
        <v>11</v>
      </c>
      <c r="N9" s="98">
        <v>12</v>
      </c>
      <c r="O9" s="98">
        <v>13</v>
      </c>
      <c r="P9" s="98">
        <v>14</v>
      </c>
      <c r="Q9" s="98">
        <v>15</v>
      </c>
      <c r="R9" s="98">
        <v>16</v>
      </c>
      <c r="S9" s="98">
        <v>17</v>
      </c>
      <c r="T9" s="98">
        <v>18</v>
      </c>
      <c r="U9" s="98">
        <v>19</v>
      </c>
      <c r="V9" s="98">
        <v>20</v>
      </c>
      <c r="W9" s="98">
        <v>21</v>
      </c>
      <c r="X9" s="98">
        <v>22</v>
      </c>
      <c r="Y9" s="98">
        <v>23</v>
      </c>
      <c r="Z9" s="98">
        <v>24</v>
      </c>
      <c r="AA9" s="98">
        <v>25</v>
      </c>
      <c r="AB9" s="98">
        <v>26</v>
      </c>
      <c r="AC9" s="98">
        <v>27</v>
      </c>
      <c r="AD9" s="98">
        <v>28</v>
      </c>
      <c r="AE9" s="98">
        <v>29</v>
      </c>
      <c r="AF9" s="98">
        <v>30</v>
      </c>
      <c r="AG9" s="98">
        <v>31</v>
      </c>
      <c r="AH9" s="98">
        <v>32</v>
      </c>
      <c r="AI9" s="98">
        <v>33</v>
      </c>
      <c r="AJ9" s="98">
        <v>34</v>
      </c>
      <c r="AK9" s="98">
        <v>35</v>
      </c>
      <c r="AL9" s="98">
        <v>36</v>
      </c>
      <c r="AM9" s="98">
        <v>37</v>
      </c>
      <c r="AN9" s="98">
        <v>38</v>
      </c>
      <c r="AO9" s="156" t="s">
        <v>2</v>
      </c>
      <c r="AP9" s="154" t="s">
        <v>1</v>
      </c>
      <c r="AQ9" s="153" t="s">
        <v>4</v>
      </c>
      <c r="AR9" s="10"/>
      <c r="AS9" s="2"/>
    </row>
    <row r="10" spans="1:45" ht="57" customHeight="1">
      <c r="A10" s="133"/>
      <c r="B10" s="134"/>
      <c r="C10" s="91" t="s">
        <v>30</v>
      </c>
      <c r="D10" s="92" t="s">
        <v>31</v>
      </c>
      <c r="E10" s="93" t="s">
        <v>86</v>
      </c>
      <c r="F10" s="93" t="s">
        <v>32</v>
      </c>
      <c r="G10" s="57" t="s">
        <v>35</v>
      </c>
      <c r="H10" s="58" t="s">
        <v>36</v>
      </c>
      <c r="I10" s="57" t="s">
        <v>37</v>
      </c>
      <c r="J10" s="57" t="s">
        <v>38</v>
      </c>
      <c r="K10" s="57" t="s">
        <v>96</v>
      </c>
      <c r="L10" s="57" t="s">
        <v>100</v>
      </c>
      <c r="M10" s="57" t="s">
        <v>101</v>
      </c>
      <c r="N10" s="57" t="s">
        <v>39</v>
      </c>
      <c r="O10" s="57" t="s">
        <v>54</v>
      </c>
      <c r="P10" s="57" t="s">
        <v>102</v>
      </c>
      <c r="Q10" s="57" t="s">
        <v>103</v>
      </c>
      <c r="R10" s="57" t="s">
        <v>104</v>
      </c>
      <c r="S10" s="57" t="s">
        <v>111</v>
      </c>
      <c r="T10" s="57" t="s">
        <v>116</v>
      </c>
      <c r="U10" s="57" t="s">
        <v>126</v>
      </c>
      <c r="V10" s="57" t="s">
        <v>63</v>
      </c>
      <c r="W10" s="57" t="s">
        <v>45</v>
      </c>
      <c r="X10" s="57" t="s">
        <v>106</v>
      </c>
      <c r="Y10" s="57" t="s">
        <v>107</v>
      </c>
      <c r="Z10" s="57" t="s">
        <v>128</v>
      </c>
      <c r="AA10" s="57" t="s">
        <v>129</v>
      </c>
      <c r="AB10" s="57" t="s">
        <v>130</v>
      </c>
      <c r="AC10" s="57" t="s">
        <v>27</v>
      </c>
      <c r="AD10" s="57" t="s">
        <v>28</v>
      </c>
      <c r="AE10" s="57" t="s">
        <v>29</v>
      </c>
      <c r="AF10" s="57" t="s">
        <v>145</v>
      </c>
      <c r="AG10" s="57" t="s">
        <v>10</v>
      </c>
      <c r="AH10" s="57" t="s">
        <v>135</v>
      </c>
      <c r="AI10" s="57" t="s">
        <v>146</v>
      </c>
      <c r="AJ10" s="57" t="s">
        <v>177</v>
      </c>
      <c r="AK10" s="90" t="s">
        <v>90</v>
      </c>
      <c r="AL10" s="90" t="s">
        <v>91</v>
      </c>
      <c r="AM10" s="90" t="s">
        <v>92</v>
      </c>
      <c r="AN10" s="57" t="s">
        <v>95</v>
      </c>
      <c r="AO10" s="156"/>
      <c r="AP10" s="154"/>
      <c r="AQ10" s="153"/>
      <c r="AR10" s="10"/>
      <c r="AS10" s="2"/>
    </row>
    <row r="11" spans="1:45" ht="35.25" customHeight="1">
      <c r="A11" s="133"/>
      <c r="B11" s="134"/>
      <c r="C11" s="89" t="s">
        <v>53</v>
      </c>
      <c r="D11" s="89" t="s">
        <v>53</v>
      </c>
      <c r="E11" s="89" t="s">
        <v>53</v>
      </c>
      <c r="F11" s="89" t="s">
        <v>53</v>
      </c>
      <c r="G11" s="55" t="s">
        <v>16</v>
      </c>
      <c r="H11" s="55" t="s">
        <v>16</v>
      </c>
      <c r="I11" s="55" t="s">
        <v>16</v>
      </c>
      <c r="J11" s="55" t="s">
        <v>16</v>
      </c>
      <c r="K11" s="55" t="s">
        <v>46</v>
      </c>
      <c r="L11" s="55" t="s">
        <v>46</v>
      </c>
      <c r="M11" s="55" t="s">
        <v>46</v>
      </c>
      <c r="N11" s="55" t="s">
        <v>46</v>
      </c>
      <c r="O11" s="55" t="s">
        <v>47</v>
      </c>
      <c r="P11" s="55" t="s">
        <v>127</v>
      </c>
      <c r="Q11" s="55" t="s">
        <v>127</v>
      </c>
      <c r="R11" s="55" t="s">
        <v>127</v>
      </c>
      <c r="S11" s="55" t="s">
        <v>110</v>
      </c>
      <c r="T11" s="55" t="s">
        <v>110</v>
      </c>
      <c r="U11" s="55" t="s">
        <v>110</v>
      </c>
      <c r="V11" s="55" t="s">
        <v>134</v>
      </c>
      <c r="W11" s="55" t="s">
        <v>105</v>
      </c>
      <c r="X11" s="55" t="s">
        <v>105</v>
      </c>
      <c r="Y11" s="55" t="s">
        <v>105</v>
      </c>
      <c r="Z11" s="55" t="s">
        <v>58</v>
      </c>
      <c r="AA11" s="55" t="s">
        <v>58</v>
      </c>
      <c r="AB11" s="55" t="s">
        <v>59</v>
      </c>
      <c r="AC11" s="55" t="s">
        <v>60</v>
      </c>
      <c r="AD11" s="55" t="s">
        <v>61</v>
      </c>
      <c r="AE11" s="55" t="s">
        <v>61</v>
      </c>
      <c r="AF11" s="55" t="s">
        <v>150</v>
      </c>
      <c r="AG11" s="55" t="s">
        <v>150</v>
      </c>
      <c r="AH11" s="55" t="s">
        <v>150</v>
      </c>
      <c r="AI11" s="55" t="s">
        <v>150</v>
      </c>
      <c r="AJ11" s="55" t="s">
        <v>178</v>
      </c>
      <c r="AK11" s="55" t="s">
        <v>93</v>
      </c>
      <c r="AL11" s="55" t="s">
        <v>93</v>
      </c>
      <c r="AM11" s="55" t="s">
        <v>93</v>
      </c>
      <c r="AN11" s="55" t="s">
        <v>93</v>
      </c>
      <c r="AO11" s="156"/>
      <c r="AP11" s="154"/>
      <c r="AQ11" s="153"/>
      <c r="AR11" s="10"/>
      <c r="AS11" s="2"/>
    </row>
    <row r="12" spans="1:45" ht="47.25" customHeight="1">
      <c r="A12" s="135"/>
      <c r="B12" s="136"/>
      <c r="C12" s="56" t="s">
        <v>7</v>
      </c>
      <c r="D12" s="56" t="s">
        <v>7</v>
      </c>
      <c r="E12" s="56" t="s">
        <v>7</v>
      </c>
      <c r="F12" s="56" t="s">
        <v>33</v>
      </c>
      <c r="G12" s="56" t="s">
        <v>15</v>
      </c>
      <c r="H12" s="56" t="s">
        <v>11</v>
      </c>
      <c r="I12" s="56" t="s">
        <v>17</v>
      </c>
      <c r="J12" s="56" t="s">
        <v>50</v>
      </c>
      <c r="K12" s="56" t="s">
        <v>7</v>
      </c>
      <c r="L12" s="56" t="s">
        <v>7</v>
      </c>
      <c r="M12" s="56" t="s">
        <v>7</v>
      </c>
      <c r="N12" s="56" t="s">
        <v>7</v>
      </c>
      <c r="O12" s="56" t="s">
        <v>7</v>
      </c>
      <c r="P12" s="56" t="s">
        <v>7</v>
      </c>
      <c r="Q12" s="56" t="s">
        <v>7</v>
      </c>
      <c r="R12" s="56" t="s">
        <v>7</v>
      </c>
      <c r="S12" s="56" t="s">
        <v>7</v>
      </c>
      <c r="T12" s="56" t="s">
        <v>7</v>
      </c>
      <c r="U12" s="56" t="s">
        <v>7</v>
      </c>
      <c r="V12" s="56" t="s">
        <v>7</v>
      </c>
      <c r="W12" s="56" t="s">
        <v>40</v>
      </c>
      <c r="X12" s="56" t="s">
        <v>7</v>
      </c>
      <c r="Y12" s="56" t="s">
        <v>7</v>
      </c>
      <c r="Z12" s="56" t="s">
        <v>7</v>
      </c>
      <c r="AA12" s="56" t="s">
        <v>7</v>
      </c>
      <c r="AB12" s="56" t="s">
        <v>7</v>
      </c>
      <c r="AC12" s="56" t="s">
        <v>41</v>
      </c>
      <c r="AD12" s="56" t="s">
        <v>41</v>
      </c>
      <c r="AE12" s="56" t="s">
        <v>41</v>
      </c>
      <c r="AF12" s="56" t="s">
        <v>5</v>
      </c>
      <c r="AG12" s="56" t="s">
        <v>5</v>
      </c>
      <c r="AH12" s="56" t="s">
        <v>5</v>
      </c>
      <c r="AI12" s="56" t="s">
        <v>5</v>
      </c>
      <c r="AJ12" s="56" t="s">
        <v>7</v>
      </c>
      <c r="AK12" s="70" t="s">
        <v>7</v>
      </c>
      <c r="AL12" s="70" t="s">
        <v>94</v>
      </c>
      <c r="AM12" s="70" t="s">
        <v>7</v>
      </c>
      <c r="AN12" s="70" t="s">
        <v>7</v>
      </c>
      <c r="AO12" s="156"/>
      <c r="AP12" s="154"/>
      <c r="AQ12" s="153"/>
      <c r="AR12" s="10"/>
      <c r="AS12" s="2"/>
    </row>
    <row r="13" spans="1:45" ht="30" customHeight="1" thickBot="1">
      <c r="A13" s="25" t="s">
        <v>51</v>
      </c>
      <c r="B13" s="26" t="s">
        <v>13</v>
      </c>
      <c r="C13" s="137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9"/>
      <c r="AK13" s="139"/>
      <c r="AL13" s="139"/>
      <c r="AM13" s="139"/>
      <c r="AN13" s="139"/>
      <c r="AO13" s="157"/>
      <c r="AP13" s="155"/>
      <c r="AQ13" s="153"/>
      <c r="AR13" s="10"/>
      <c r="AS13" s="2"/>
    </row>
    <row r="14" spans="1:45" s="4" customFormat="1" ht="77.25" customHeight="1" thickTop="1" thickBot="1">
      <c r="A14" s="100" t="s">
        <v>56</v>
      </c>
      <c r="B14" s="101" t="s">
        <v>34</v>
      </c>
      <c r="C14" s="27">
        <v>135</v>
      </c>
      <c r="D14" s="27">
        <v>80</v>
      </c>
      <c r="E14" s="27">
        <v>145</v>
      </c>
      <c r="F14" s="27">
        <v>131</v>
      </c>
      <c r="G14" s="27" t="s">
        <v>6</v>
      </c>
      <c r="H14" s="27" t="s">
        <v>6</v>
      </c>
      <c r="I14" s="27" t="s">
        <v>6</v>
      </c>
      <c r="J14" s="27" t="s">
        <v>6</v>
      </c>
      <c r="K14" s="27" t="s">
        <v>6</v>
      </c>
      <c r="L14" s="27" t="s">
        <v>6</v>
      </c>
      <c r="M14" s="27" t="s">
        <v>6</v>
      </c>
      <c r="N14" s="27" t="s">
        <v>6</v>
      </c>
      <c r="O14" s="27" t="s">
        <v>6</v>
      </c>
      <c r="P14" s="27" t="s">
        <v>6</v>
      </c>
      <c r="Q14" s="27" t="s">
        <v>6</v>
      </c>
      <c r="R14" s="27" t="s">
        <v>6</v>
      </c>
      <c r="S14" s="27" t="s">
        <v>6</v>
      </c>
      <c r="T14" s="27" t="s">
        <v>6</v>
      </c>
      <c r="U14" s="27" t="s">
        <v>6</v>
      </c>
      <c r="V14" s="27" t="s">
        <v>6</v>
      </c>
      <c r="W14" s="27" t="s">
        <v>6</v>
      </c>
      <c r="X14" s="27" t="s">
        <v>6</v>
      </c>
      <c r="Y14" s="27" t="s">
        <v>6</v>
      </c>
      <c r="Z14" s="27" t="s">
        <v>6</v>
      </c>
      <c r="AA14" s="27" t="s">
        <v>6</v>
      </c>
      <c r="AB14" s="27" t="s">
        <v>6</v>
      </c>
      <c r="AC14" s="21" t="s">
        <v>6</v>
      </c>
      <c r="AD14" s="27" t="s">
        <v>6</v>
      </c>
      <c r="AE14" s="27" t="s">
        <v>6</v>
      </c>
      <c r="AF14" s="27" t="s">
        <v>6</v>
      </c>
      <c r="AG14" s="27" t="s">
        <v>6</v>
      </c>
      <c r="AH14" s="27" t="s">
        <v>6</v>
      </c>
      <c r="AI14" s="27" t="s">
        <v>6</v>
      </c>
      <c r="AJ14" s="27" t="s">
        <v>6</v>
      </c>
      <c r="AK14" s="27" t="s">
        <v>6</v>
      </c>
      <c r="AL14" s="27" t="s">
        <v>6</v>
      </c>
      <c r="AM14" s="27" t="s">
        <v>6</v>
      </c>
      <c r="AN14" s="27" t="s">
        <v>6</v>
      </c>
      <c r="AO14" s="47">
        <f>MIN(C14:AN14)</f>
        <v>80</v>
      </c>
      <c r="AP14" s="48">
        <f>MAX(C14:AN14)</f>
        <v>145</v>
      </c>
      <c r="AQ14" s="30">
        <f t="shared" ref="AQ14" si="0">AP14/AO14-1</f>
        <v>0.8125</v>
      </c>
      <c r="AR14" s="10"/>
      <c r="AS14" s="2"/>
    </row>
    <row r="15" spans="1:45" s="4" customFormat="1" ht="77.25" customHeight="1" thickBot="1">
      <c r="A15" s="102" t="s">
        <v>55</v>
      </c>
      <c r="B15" s="82" t="s">
        <v>85</v>
      </c>
      <c r="C15" s="23">
        <v>250</v>
      </c>
      <c r="D15" s="23">
        <v>190</v>
      </c>
      <c r="E15" s="23">
        <v>210</v>
      </c>
      <c r="F15" s="23">
        <v>177</v>
      </c>
      <c r="G15" s="23" t="s">
        <v>6</v>
      </c>
      <c r="H15" s="23" t="s">
        <v>6</v>
      </c>
      <c r="I15" s="23" t="s">
        <v>6</v>
      </c>
      <c r="J15" s="23" t="s">
        <v>6</v>
      </c>
      <c r="K15" s="23" t="s">
        <v>6</v>
      </c>
      <c r="L15" s="23" t="s">
        <v>6</v>
      </c>
      <c r="M15" s="23" t="s">
        <v>6</v>
      </c>
      <c r="N15" s="23" t="s">
        <v>6</v>
      </c>
      <c r="O15" s="23" t="s">
        <v>6</v>
      </c>
      <c r="P15" s="23" t="s">
        <v>6</v>
      </c>
      <c r="Q15" s="23" t="s">
        <v>6</v>
      </c>
      <c r="R15" s="23" t="s">
        <v>6</v>
      </c>
      <c r="S15" s="23" t="s">
        <v>6</v>
      </c>
      <c r="T15" s="23" t="s">
        <v>6</v>
      </c>
      <c r="U15" s="23" t="s">
        <v>6</v>
      </c>
      <c r="V15" s="23" t="s">
        <v>6</v>
      </c>
      <c r="W15" s="23" t="s">
        <v>6</v>
      </c>
      <c r="X15" s="23" t="s">
        <v>6</v>
      </c>
      <c r="Y15" s="23" t="s">
        <v>6</v>
      </c>
      <c r="Z15" s="23" t="s">
        <v>6</v>
      </c>
      <c r="AA15" s="23" t="s">
        <v>6</v>
      </c>
      <c r="AB15" s="23" t="s">
        <v>6</v>
      </c>
      <c r="AC15" s="21" t="s">
        <v>6</v>
      </c>
      <c r="AD15" s="23" t="s">
        <v>6</v>
      </c>
      <c r="AE15" s="23" t="s">
        <v>6</v>
      </c>
      <c r="AF15" s="23" t="s">
        <v>6</v>
      </c>
      <c r="AG15" s="23" t="s">
        <v>6</v>
      </c>
      <c r="AH15" s="23" t="s">
        <v>6</v>
      </c>
      <c r="AI15" s="23" t="s">
        <v>6</v>
      </c>
      <c r="AJ15" s="23" t="s">
        <v>6</v>
      </c>
      <c r="AK15" s="23" t="s">
        <v>6</v>
      </c>
      <c r="AL15" s="23" t="s">
        <v>6</v>
      </c>
      <c r="AM15" s="23" t="s">
        <v>6</v>
      </c>
      <c r="AN15" s="23" t="s">
        <v>6</v>
      </c>
      <c r="AO15" s="28">
        <f>MIN(C15:AN15)</f>
        <v>177</v>
      </c>
      <c r="AP15" s="29">
        <f>MAX(C15:AN15)</f>
        <v>250</v>
      </c>
      <c r="AQ15" s="30">
        <f t="shared" ref="AQ15" si="1">AP15/AO15-1</f>
        <v>0.41242937853107353</v>
      </c>
      <c r="AR15" s="10"/>
      <c r="AS15" s="2"/>
    </row>
    <row r="16" spans="1:45" s="4" customFormat="1" ht="77.25" customHeight="1" thickBot="1">
      <c r="A16" s="37" t="s">
        <v>57</v>
      </c>
      <c r="B16" s="82" t="s">
        <v>14</v>
      </c>
      <c r="C16" s="23">
        <v>460</v>
      </c>
      <c r="D16" s="23">
        <v>320</v>
      </c>
      <c r="E16" s="23">
        <v>330</v>
      </c>
      <c r="F16" s="23">
        <v>327</v>
      </c>
      <c r="G16" s="23" t="s">
        <v>6</v>
      </c>
      <c r="H16" s="23" t="s">
        <v>6</v>
      </c>
      <c r="I16" s="23" t="s">
        <v>6</v>
      </c>
      <c r="J16" s="23" t="s">
        <v>6</v>
      </c>
      <c r="K16" s="23" t="s">
        <v>6</v>
      </c>
      <c r="L16" s="23" t="s">
        <v>6</v>
      </c>
      <c r="M16" s="23" t="s">
        <v>6</v>
      </c>
      <c r="N16" s="23" t="s">
        <v>6</v>
      </c>
      <c r="O16" s="23" t="s">
        <v>6</v>
      </c>
      <c r="P16" s="23" t="s">
        <v>6</v>
      </c>
      <c r="Q16" s="23" t="s">
        <v>6</v>
      </c>
      <c r="R16" s="23" t="s">
        <v>6</v>
      </c>
      <c r="S16" s="23" t="s">
        <v>6</v>
      </c>
      <c r="T16" s="23" t="s">
        <v>6</v>
      </c>
      <c r="U16" s="23" t="s">
        <v>6</v>
      </c>
      <c r="V16" s="23" t="s">
        <v>6</v>
      </c>
      <c r="W16" s="23" t="s">
        <v>6</v>
      </c>
      <c r="X16" s="23" t="s">
        <v>6</v>
      </c>
      <c r="Y16" s="23" t="s">
        <v>6</v>
      </c>
      <c r="Z16" s="23" t="s">
        <v>6</v>
      </c>
      <c r="AA16" s="23" t="s">
        <v>6</v>
      </c>
      <c r="AB16" s="23" t="s">
        <v>6</v>
      </c>
      <c r="AC16" s="21" t="s">
        <v>6</v>
      </c>
      <c r="AD16" s="23" t="s">
        <v>6</v>
      </c>
      <c r="AE16" s="23" t="s">
        <v>6</v>
      </c>
      <c r="AF16" s="23" t="s">
        <v>6</v>
      </c>
      <c r="AG16" s="23" t="s">
        <v>6</v>
      </c>
      <c r="AH16" s="23" t="s">
        <v>6</v>
      </c>
      <c r="AI16" s="23" t="s">
        <v>6</v>
      </c>
      <c r="AJ16" s="23" t="s">
        <v>6</v>
      </c>
      <c r="AK16" s="23" t="s">
        <v>6</v>
      </c>
      <c r="AL16" s="23" t="s">
        <v>6</v>
      </c>
      <c r="AM16" s="23" t="s">
        <v>6</v>
      </c>
      <c r="AN16" s="27" t="s">
        <v>6</v>
      </c>
      <c r="AO16" s="28">
        <f>MIN(C16:AN16)</f>
        <v>320</v>
      </c>
      <c r="AP16" s="29">
        <f>MAX(C16:AN16)</f>
        <v>460</v>
      </c>
      <c r="AQ16" s="30">
        <f t="shared" ref="AQ16" si="2">AP16/AO16-1</f>
        <v>0.4375</v>
      </c>
      <c r="AR16" s="10"/>
      <c r="AS16" s="2"/>
    </row>
    <row r="17" spans="1:44" ht="30" customHeight="1" thickBot="1">
      <c r="A17" s="31" t="s">
        <v>12</v>
      </c>
      <c r="B17" s="32" t="s">
        <v>8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28"/>
      <c r="AP17" s="33"/>
      <c r="AQ17" s="34"/>
      <c r="AR17" s="10"/>
    </row>
    <row r="18" spans="1:44" ht="30" customHeight="1" thickBot="1">
      <c r="A18" s="35" t="s">
        <v>65</v>
      </c>
      <c r="B18" s="36" t="s">
        <v>18</v>
      </c>
      <c r="C18" s="23" t="s">
        <v>6</v>
      </c>
      <c r="D18" s="23" t="s">
        <v>6</v>
      </c>
      <c r="E18" s="23" t="s">
        <v>6</v>
      </c>
      <c r="F18" s="23" t="s">
        <v>6</v>
      </c>
      <c r="G18" s="23">
        <v>46</v>
      </c>
      <c r="H18" s="23">
        <v>41</v>
      </c>
      <c r="I18" s="23">
        <v>38</v>
      </c>
      <c r="J18" s="23">
        <v>36</v>
      </c>
      <c r="K18" s="23" t="s">
        <v>6</v>
      </c>
      <c r="L18" s="23" t="s">
        <v>6</v>
      </c>
      <c r="M18" s="23" t="s">
        <v>6</v>
      </c>
      <c r="N18" s="23" t="s">
        <v>6</v>
      </c>
      <c r="O18" s="23" t="s">
        <v>6</v>
      </c>
      <c r="P18" s="23" t="s">
        <v>6</v>
      </c>
      <c r="Q18" s="23" t="s">
        <v>6</v>
      </c>
      <c r="R18" s="23" t="s">
        <v>6</v>
      </c>
      <c r="S18" s="23" t="s">
        <v>6</v>
      </c>
      <c r="T18" s="23" t="s">
        <v>6</v>
      </c>
      <c r="U18" s="23" t="s">
        <v>6</v>
      </c>
      <c r="V18" s="23" t="s">
        <v>6</v>
      </c>
      <c r="W18" s="23" t="s">
        <v>6</v>
      </c>
      <c r="X18" s="23" t="s">
        <v>6</v>
      </c>
      <c r="Y18" s="23" t="s">
        <v>6</v>
      </c>
      <c r="Z18" s="23" t="s">
        <v>6</v>
      </c>
      <c r="AA18" s="23" t="s">
        <v>6</v>
      </c>
      <c r="AB18" s="23" t="s">
        <v>6</v>
      </c>
      <c r="AC18" s="23" t="s">
        <v>6</v>
      </c>
      <c r="AD18" s="23" t="s">
        <v>6</v>
      </c>
      <c r="AE18" s="23" t="s">
        <v>6</v>
      </c>
      <c r="AF18" s="23" t="s">
        <v>6</v>
      </c>
      <c r="AG18" s="23" t="s">
        <v>6</v>
      </c>
      <c r="AH18" s="23" t="s">
        <v>6</v>
      </c>
      <c r="AI18" s="23" t="s">
        <v>6</v>
      </c>
      <c r="AJ18" s="23" t="s">
        <v>6</v>
      </c>
      <c r="AK18" s="23" t="s">
        <v>6</v>
      </c>
      <c r="AL18" s="23" t="s">
        <v>6</v>
      </c>
      <c r="AM18" s="23" t="s">
        <v>6</v>
      </c>
      <c r="AN18" s="23" t="s">
        <v>6</v>
      </c>
      <c r="AO18" s="28">
        <f>MIN(C18:AN18)</f>
        <v>36</v>
      </c>
      <c r="AP18" s="29">
        <f>MAX(C18:AN18)</f>
        <v>46</v>
      </c>
      <c r="AQ18" s="30">
        <f t="shared" ref="AQ18" si="3">AP18/AO18-1</f>
        <v>0.27777777777777768</v>
      </c>
      <c r="AR18" s="10"/>
    </row>
    <row r="19" spans="1:44" ht="30" customHeight="1" thickBot="1">
      <c r="A19" s="37" t="s">
        <v>66</v>
      </c>
      <c r="B19" s="36" t="s">
        <v>18</v>
      </c>
      <c r="C19" s="23" t="s">
        <v>6</v>
      </c>
      <c r="D19" s="23" t="s">
        <v>6</v>
      </c>
      <c r="E19" s="23" t="s">
        <v>6</v>
      </c>
      <c r="F19" s="23" t="s">
        <v>6</v>
      </c>
      <c r="G19" s="23">
        <v>23</v>
      </c>
      <c r="H19" s="23">
        <v>20.5</v>
      </c>
      <c r="I19" s="23">
        <v>19</v>
      </c>
      <c r="J19" s="23">
        <v>18</v>
      </c>
      <c r="K19" s="23" t="s">
        <v>6</v>
      </c>
      <c r="L19" s="23" t="s">
        <v>6</v>
      </c>
      <c r="M19" s="23" t="s">
        <v>6</v>
      </c>
      <c r="N19" s="23" t="s">
        <v>6</v>
      </c>
      <c r="O19" s="23" t="s">
        <v>6</v>
      </c>
      <c r="P19" s="23" t="s">
        <v>6</v>
      </c>
      <c r="Q19" s="23" t="s">
        <v>6</v>
      </c>
      <c r="R19" s="23" t="s">
        <v>6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23" t="s">
        <v>6</v>
      </c>
      <c r="Z19" s="23" t="s">
        <v>6</v>
      </c>
      <c r="AA19" s="23" t="s">
        <v>6</v>
      </c>
      <c r="AB19" s="23" t="s">
        <v>6</v>
      </c>
      <c r="AC19" s="23" t="s">
        <v>6</v>
      </c>
      <c r="AD19" s="23" t="s">
        <v>6</v>
      </c>
      <c r="AE19" s="23" t="s">
        <v>6</v>
      </c>
      <c r="AF19" s="23" t="s">
        <v>6</v>
      </c>
      <c r="AG19" s="23" t="s">
        <v>6</v>
      </c>
      <c r="AH19" s="23" t="s">
        <v>6</v>
      </c>
      <c r="AI19" s="23" t="s">
        <v>6</v>
      </c>
      <c r="AJ19" s="23" t="s">
        <v>6</v>
      </c>
      <c r="AK19" s="23" t="s">
        <v>6</v>
      </c>
      <c r="AL19" s="23" t="s">
        <v>6</v>
      </c>
      <c r="AM19" s="23" t="s">
        <v>6</v>
      </c>
      <c r="AN19" s="23" t="s">
        <v>6</v>
      </c>
      <c r="AO19" s="28">
        <f>MIN(C19:AN19)</f>
        <v>18</v>
      </c>
      <c r="AP19" s="29">
        <f>MAX(C19:AN19)</f>
        <v>23</v>
      </c>
      <c r="AQ19" s="30">
        <f>AP19/AO19-1</f>
        <v>0.27777777777777768</v>
      </c>
      <c r="AR19" s="10"/>
    </row>
    <row r="20" spans="1:44" ht="30" customHeight="1" thickBot="1">
      <c r="A20" s="37" t="s">
        <v>67</v>
      </c>
      <c r="B20" s="36" t="s">
        <v>18</v>
      </c>
      <c r="C20" s="23" t="s">
        <v>6</v>
      </c>
      <c r="D20" s="23" t="s">
        <v>6</v>
      </c>
      <c r="E20" s="23" t="s">
        <v>6</v>
      </c>
      <c r="F20" s="23" t="s">
        <v>6</v>
      </c>
      <c r="G20" s="23">
        <v>53</v>
      </c>
      <c r="H20" s="23">
        <v>45</v>
      </c>
      <c r="I20" s="23">
        <v>43</v>
      </c>
      <c r="J20" s="23">
        <v>42</v>
      </c>
      <c r="K20" s="23" t="s">
        <v>6</v>
      </c>
      <c r="L20" s="23" t="s">
        <v>6</v>
      </c>
      <c r="M20" s="23" t="s">
        <v>6</v>
      </c>
      <c r="N20" s="23" t="s">
        <v>6</v>
      </c>
      <c r="O20" s="23" t="s">
        <v>6</v>
      </c>
      <c r="P20" s="23" t="s">
        <v>6</v>
      </c>
      <c r="Q20" s="23" t="s">
        <v>6</v>
      </c>
      <c r="R20" s="23" t="s">
        <v>6</v>
      </c>
      <c r="S20" s="23" t="s">
        <v>6</v>
      </c>
      <c r="T20" s="23" t="s">
        <v>6</v>
      </c>
      <c r="U20" s="23" t="s">
        <v>6</v>
      </c>
      <c r="V20" s="23" t="s">
        <v>6</v>
      </c>
      <c r="W20" s="23" t="s">
        <v>6</v>
      </c>
      <c r="X20" s="23" t="s">
        <v>6</v>
      </c>
      <c r="Y20" s="23" t="s">
        <v>6</v>
      </c>
      <c r="Z20" s="23" t="s">
        <v>6</v>
      </c>
      <c r="AA20" s="23" t="s">
        <v>6</v>
      </c>
      <c r="AB20" s="23" t="s">
        <v>6</v>
      </c>
      <c r="AC20" s="23" t="s">
        <v>6</v>
      </c>
      <c r="AD20" s="23" t="s">
        <v>6</v>
      </c>
      <c r="AE20" s="23" t="s">
        <v>6</v>
      </c>
      <c r="AF20" s="21" t="s">
        <v>6</v>
      </c>
      <c r="AG20" s="21" t="s">
        <v>6</v>
      </c>
      <c r="AH20" s="21" t="s">
        <v>6</v>
      </c>
      <c r="AI20" s="21" t="s">
        <v>6</v>
      </c>
      <c r="AJ20" s="21" t="s">
        <v>6</v>
      </c>
      <c r="AK20" s="21" t="s">
        <v>6</v>
      </c>
      <c r="AL20" s="21" t="s">
        <v>6</v>
      </c>
      <c r="AM20" s="21" t="s">
        <v>6</v>
      </c>
      <c r="AN20" s="21" t="s">
        <v>6</v>
      </c>
      <c r="AO20" s="28">
        <f>MIN(C20:AN20)</f>
        <v>42</v>
      </c>
      <c r="AP20" s="29">
        <f>MAX(C20:AN20)</f>
        <v>53</v>
      </c>
      <c r="AQ20" s="30">
        <f>AP20/AO20-1</f>
        <v>0.26190476190476186</v>
      </c>
      <c r="AR20" s="10"/>
    </row>
    <row r="21" spans="1:44" ht="30" customHeight="1" thickBot="1">
      <c r="A21" s="37" t="s">
        <v>68</v>
      </c>
      <c r="B21" s="36" t="s">
        <v>18</v>
      </c>
      <c r="C21" s="23" t="s">
        <v>6</v>
      </c>
      <c r="D21" s="23" t="s">
        <v>6</v>
      </c>
      <c r="E21" s="23" t="s">
        <v>6</v>
      </c>
      <c r="F21" s="23" t="s">
        <v>6</v>
      </c>
      <c r="G21" s="23">
        <v>26.5</v>
      </c>
      <c r="H21" s="23">
        <v>22.5</v>
      </c>
      <c r="I21" s="23">
        <v>21.5</v>
      </c>
      <c r="J21" s="23">
        <v>21</v>
      </c>
      <c r="K21" s="23" t="s">
        <v>6</v>
      </c>
      <c r="L21" s="23" t="s">
        <v>6</v>
      </c>
      <c r="M21" s="23" t="s">
        <v>6</v>
      </c>
      <c r="N21" s="23" t="s">
        <v>6</v>
      </c>
      <c r="O21" s="23" t="s">
        <v>6</v>
      </c>
      <c r="P21" s="23" t="s">
        <v>6</v>
      </c>
      <c r="Q21" s="23" t="s">
        <v>6</v>
      </c>
      <c r="R21" s="23" t="s">
        <v>6</v>
      </c>
      <c r="S21" s="23" t="s">
        <v>6</v>
      </c>
      <c r="T21" s="23" t="s">
        <v>6</v>
      </c>
      <c r="U21" s="23" t="s">
        <v>6</v>
      </c>
      <c r="V21" s="23" t="s">
        <v>6</v>
      </c>
      <c r="W21" s="23" t="s">
        <v>6</v>
      </c>
      <c r="X21" s="23" t="s">
        <v>6</v>
      </c>
      <c r="Y21" s="23" t="s">
        <v>6</v>
      </c>
      <c r="Z21" s="23" t="s">
        <v>6</v>
      </c>
      <c r="AA21" s="23" t="s">
        <v>6</v>
      </c>
      <c r="AB21" s="23" t="s">
        <v>6</v>
      </c>
      <c r="AC21" s="23" t="s">
        <v>6</v>
      </c>
      <c r="AD21" s="23" t="s">
        <v>6</v>
      </c>
      <c r="AE21" s="23" t="s">
        <v>6</v>
      </c>
      <c r="AF21" s="21" t="s">
        <v>6</v>
      </c>
      <c r="AG21" s="21" t="s">
        <v>6</v>
      </c>
      <c r="AH21" s="21" t="s">
        <v>6</v>
      </c>
      <c r="AI21" s="21" t="s">
        <v>6</v>
      </c>
      <c r="AJ21" s="21" t="s">
        <v>6</v>
      </c>
      <c r="AK21" s="21" t="s">
        <v>6</v>
      </c>
      <c r="AL21" s="21" t="s">
        <v>6</v>
      </c>
      <c r="AM21" s="21" t="s">
        <v>6</v>
      </c>
      <c r="AN21" s="21" t="s">
        <v>6</v>
      </c>
      <c r="AO21" s="28">
        <f>MIN(C21:AN21)</f>
        <v>21</v>
      </c>
      <c r="AP21" s="29">
        <f>MAX(C21:AN21)</f>
        <v>26.5</v>
      </c>
      <c r="AQ21" s="30">
        <f>AP21/AO21-1</f>
        <v>0.26190476190476186</v>
      </c>
      <c r="AR21" s="10"/>
    </row>
    <row r="22" spans="1:44" ht="29.25" customHeight="1">
      <c r="A22" s="31" t="s">
        <v>188</v>
      </c>
      <c r="B22" s="32" t="s">
        <v>8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9"/>
      <c r="AO22" s="28"/>
      <c r="AP22" s="28"/>
      <c r="AQ22" s="34"/>
      <c r="AR22" s="10"/>
    </row>
    <row r="23" spans="1:44" ht="31.5" customHeight="1">
      <c r="A23" s="38" t="s">
        <v>189</v>
      </c>
      <c r="B23" s="36" t="s">
        <v>18</v>
      </c>
      <c r="C23" s="21" t="s">
        <v>6</v>
      </c>
      <c r="D23" s="21" t="s">
        <v>6</v>
      </c>
      <c r="E23" s="21" t="s">
        <v>6</v>
      </c>
      <c r="F23" s="21" t="s">
        <v>6</v>
      </c>
      <c r="G23" s="21" t="s">
        <v>6</v>
      </c>
      <c r="H23" s="21" t="s">
        <v>6</v>
      </c>
      <c r="I23" s="21" t="s">
        <v>6</v>
      </c>
      <c r="J23" s="21" t="s">
        <v>6</v>
      </c>
      <c r="K23" s="21">
        <v>105.9</v>
      </c>
      <c r="L23" s="21">
        <v>129.9</v>
      </c>
      <c r="M23" s="24">
        <v>120</v>
      </c>
      <c r="N23" s="23">
        <v>109.9</v>
      </c>
      <c r="O23" s="23" t="s">
        <v>6</v>
      </c>
      <c r="P23" s="23" t="s">
        <v>6</v>
      </c>
      <c r="Q23" s="23" t="s">
        <v>6</v>
      </c>
      <c r="R23" s="23" t="s">
        <v>6</v>
      </c>
      <c r="S23" s="21" t="s">
        <v>6</v>
      </c>
      <c r="T23" s="21" t="s">
        <v>6</v>
      </c>
      <c r="U23" s="21" t="s">
        <v>6</v>
      </c>
      <c r="V23" s="21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1" t="s">
        <v>6</v>
      </c>
      <c r="AB23" s="21" t="s">
        <v>6</v>
      </c>
      <c r="AC23" s="21" t="s">
        <v>6</v>
      </c>
      <c r="AD23" s="21" t="s">
        <v>6</v>
      </c>
      <c r="AE23" s="23" t="s">
        <v>6</v>
      </c>
      <c r="AF23" s="21" t="s">
        <v>6</v>
      </c>
      <c r="AG23" s="21" t="s">
        <v>6</v>
      </c>
      <c r="AH23" s="23" t="s">
        <v>6</v>
      </c>
      <c r="AI23" s="21" t="s">
        <v>6</v>
      </c>
      <c r="AJ23" s="21" t="s">
        <v>6</v>
      </c>
      <c r="AK23" s="21" t="s">
        <v>6</v>
      </c>
      <c r="AL23" s="21" t="s">
        <v>6</v>
      </c>
      <c r="AM23" s="21" t="s">
        <v>6</v>
      </c>
      <c r="AN23" s="21" t="s">
        <v>6</v>
      </c>
      <c r="AO23" s="28">
        <f>MIN(C23:AN23)</f>
        <v>105.9</v>
      </c>
      <c r="AP23" s="29">
        <f>MAX(C23:AN23)</f>
        <v>129.9</v>
      </c>
      <c r="AQ23" s="30">
        <f t="shared" ref="AQ23:AQ26" si="4">AP23/AO23-1</f>
        <v>0.22662889518413598</v>
      </c>
      <c r="AR23" s="10"/>
    </row>
    <row r="24" spans="1:44" ht="31.5" customHeight="1">
      <c r="A24" s="38" t="s">
        <v>190</v>
      </c>
      <c r="B24" s="36" t="s">
        <v>18</v>
      </c>
      <c r="C24" s="21" t="s">
        <v>6</v>
      </c>
      <c r="D24" s="21" t="s">
        <v>6</v>
      </c>
      <c r="E24" s="21" t="s">
        <v>6</v>
      </c>
      <c r="F24" s="21" t="s">
        <v>6</v>
      </c>
      <c r="G24" s="21" t="s">
        <v>6</v>
      </c>
      <c r="H24" s="21" t="s">
        <v>6</v>
      </c>
      <c r="I24" s="21" t="s">
        <v>6</v>
      </c>
      <c r="J24" s="21" t="s">
        <v>6</v>
      </c>
      <c r="K24" s="21" t="s">
        <v>6</v>
      </c>
      <c r="L24" s="21" t="s">
        <v>6</v>
      </c>
      <c r="M24" s="24" t="s">
        <v>6</v>
      </c>
      <c r="N24" s="23" t="s">
        <v>6</v>
      </c>
      <c r="O24" s="23">
        <v>35</v>
      </c>
      <c r="P24" s="23" t="s">
        <v>6</v>
      </c>
      <c r="Q24" s="23" t="s">
        <v>6</v>
      </c>
      <c r="R24" s="23" t="s">
        <v>6</v>
      </c>
      <c r="S24" s="21" t="s">
        <v>6</v>
      </c>
      <c r="T24" s="21" t="s">
        <v>6</v>
      </c>
      <c r="U24" s="21" t="s">
        <v>6</v>
      </c>
      <c r="V24" s="21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1" t="s">
        <v>6</v>
      </c>
      <c r="AB24" s="21" t="s">
        <v>6</v>
      </c>
      <c r="AC24" s="21" t="s">
        <v>6</v>
      </c>
      <c r="AD24" s="21" t="s">
        <v>6</v>
      </c>
      <c r="AE24" s="23" t="s">
        <v>6</v>
      </c>
      <c r="AF24" s="21" t="s">
        <v>6</v>
      </c>
      <c r="AG24" s="21" t="s">
        <v>6</v>
      </c>
      <c r="AH24" s="23" t="s">
        <v>6</v>
      </c>
      <c r="AI24" s="21" t="s">
        <v>6</v>
      </c>
      <c r="AJ24" s="21" t="s">
        <v>6</v>
      </c>
      <c r="AK24" s="21" t="s">
        <v>6</v>
      </c>
      <c r="AL24" s="21" t="s">
        <v>6</v>
      </c>
      <c r="AM24" s="21" t="s">
        <v>6</v>
      </c>
      <c r="AN24" s="21" t="s">
        <v>6</v>
      </c>
      <c r="AO24" s="28">
        <f>MIN(C24:AN24)</f>
        <v>35</v>
      </c>
      <c r="AP24" s="29">
        <f>MAX(C24:AN24)</f>
        <v>35</v>
      </c>
      <c r="AQ24" s="30">
        <f t="shared" ref="AQ24:AQ25" si="5">AP24/AO24-1</f>
        <v>0</v>
      </c>
      <c r="AR24" s="10"/>
    </row>
    <row r="25" spans="1:44" ht="31.5" customHeight="1">
      <c r="A25" s="76" t="s">
        <v>199</v>
      </c>
      <c r="B25" s="36" t="s">
        <v>18</v>
      </c>
      <c r="C25" s="21" t="s">
        <v>6</v>
      </c>
      <c r="D25" s="21" t="s">
        <v>6</v>
      </c>
      <c r="E25" s="21" t="s">
        <v>6</v>
      </c>
      <c r="F25" s="21" t="s">
        <v>6</v>
      </c>
      <c r="G25" s="21" t="s">
        <v>6</v>
      </c>
      <c r="H25" s="21" t="s">
        <v>6</v>
      </c>
      <c r="I25" s="21" t="s">
        <v>6</v>
      </c>
      <c r="J25" s="21" t="s">
        <v>6</v>
      </c>
      <c r="K25" s="21" t="s">
        <v>6</v>
      </c>
      <c r="L25" s="21" t="s">
        <v>6</v>
      </c>
      <c r="M25" s="24" t="s">
        <v>6</v>
      </c>
      <c r="N25" s="23" t="s">
        <v>6</v>
      </c>
      <c r="O25" s="23" t="s">
        <v>6</v>
      </c>
      <c r="P25" s="23">
        <v>59.9</v>
      </c>
      <c r="Q25" s="23">
        <v>75.900000000000006</v>
      </c>
      <c r="R25" s="23">
        <v>169.9</v>
      </c>
      <c r="S25" s="21" t="s">
        <v>6</v>
      </c>
      <c r="T25" s="21" t="s">
        <v>6</v>
      </c>
      <c r="U25" s="21" t="s">
        <v>6</v>
      </c>
      <c r="V25" s="21" t="s">
        <v>6</v>
      </c>
      <c r="W25" s="23" t="s">
        <v>6</v>
      </c>
      <c r="X25" s="23" t="s">
        <v>6</v>
      </c>
      <c r="Y25" s="23" t="s">
        <v>6</v>
      </c>
      <c r="Z25" s="23" t="s">
        <v>6</v>
      </c>
      <c r="AA25" s="21" t="s">
        <v>6</v>
      </c>
      <c r="AB25" s="21" t="s">
        <v>6</v>
      </c>
      <c r="AC25" s="21" t="s">
        <v>6</v>
      </c>
      <c r="AD25" s="21" t="s">
        <v>6</v>
      </c>
      <c r="AE25" s="23" t="s">
        <v>6</v>
      </c>
      <c r="AF25" s="23" t="s">
        <v>6</v>
      </c>
      <c r="AG25" s="23" t="s">
        <v>6</v>
      </c>
      <c r="AH25" s="23" t="s">
        <v>6</v>
      </c>
      <c r="AI25" s="23" t="s">
        <v>6</v>
      </c>
      <c r="AJ25" s="23" t="s">
        <v>6</v>
      </c>
      <c r="AK25" s="23" t="s">
        <v>6</v>
      </c>
      <c r="AL25" s="21" t="s">
        <v>6</v>
      </c>
      <c r="AM25" s="21" t="s">
        <v>6</v>
      </c>
      <c r="AN25" s="23" t="s">
        <v>6</v>
      </c>
      <c r="AO25" s="28">
        <f>MIN(C25:AN25)</f>
        <v>59.9</v>
      </c>
      <c r="AP25" s="29">
        <f>MAX(C25:AN25)</f>
        <v>169.9</v>
      </c>
      <c r="AQ25" s="30">
        <f t="shared" si="5"/>
        <v>1.8363939899833057</v>
      </c>
      <c r="AR25" s="10"/>
    </row>
    <row r="26" spans="1:44" ht="31.5" customHeight="1" thickBot="1">
      <c r="A26" s="76" t="s">
        <v>200</v>
      </c>
      <c r="B26" s="36" t="s">
        <v>18</v>
      </c>
      <c r="C26" s="21" t="s">
        <v>6</v>
      </c>
      <c r="D26" s="21" t="s">
        <v>6</v>
      </c>
      <c r="E26" s="21" t="s">
        <v>6</v>
      </c>
      <c r="F26" s="21" t="s">
        <v>6</v>
      </c>
      <c r="G26" s="21" t="s">
        <v>6</v>
      </c>
      <c r="H26" s="21" t="s">
        <v>6</v>
      </c>
      <c r="I26" s="21" t="s">
        <v>6</v>
      </c>
      <c r="J26" s="21" t="s">
        <v>6</v>
      </c>
      <c r="K26" s="21" t="s">
        <v>6</v>
      </c>
      <c r="L26" s="21" t="s">
        <v>6</v>
      </c>
      <c r="M26" s="21" t="s">
        <v>6</v>
      </c>
      <c r="N26" s="21" t="s">
        <v>6</v>
      </c>
      <c r="O26" s="23" t="s">
        <v>9</v>
      </c>
      <c r="P26" s="23">
        <v>99.9</v>
      </c>
      <c r="Q26" s="23">
        <v>105.9</v>
      </c>
      <c r="R26" s="23">
        <v>169.9</v>
      </c>
      <c r="S26" s="21" t="s">
        <v>6</v>
      </c>
      <c r="T26" s="21" t="s">
        <v>6</v>
      </c>
      <c r="U26" s="21" t="s">
        <v>6</v>
      </c>
      <c r="V26" s="21" t="s">
        <v>6</v>
      </c>
      <c r="W26" s="23" t="s">
        <v>6</v>
      </c>
      <c r="X26" s="23" t="s">
        <v>6</v>
      </c>
      <c r="Y26" s="23" t="s">
        <v>6</v>
      </c>
      <c r="Z26" s="23" t="s">
        <v>6</v>
      </c>
      <c r="AA26" s="21" t="s">
        <v>6</v>
      </c>
      <c r="AB26" s="21" t="s">
        <v>6</v>
      </c>
      <c r="AC26" s="21" t="s">
        <v>6</v>
      </c>
      <c r="AD26" s="21" t="s">
        <v>6</v>
      </c>
      <c r="AE26" s="21" t="s">
        <v>6</v>
      </c>
      <c r="AF26" s="21" t="s">
        <v>6</v>
      </c>
      <c r="AG26" s="21" t="s">
        <v>6</v>
      </c>
      <c r="AH26" s="21" t="s">
        <v>6</v>
      </c>
      <c r="AI26" s="21" t="s">
        <v>6</v>
      </c>
      <c r="AJ26" s="21" t="s">
        <v>6</v>
      </c>
      <c r="AK26" s="21" t="s">
        <v>6</v>
      </c>
      <c r="AL26" s="21" t="s">
        <v>6</v>
      </c>
      <c r="AM26" s="21" t="s">
        <v>6</v>
      </c>
      <c r="AN26" s="21" t="s">
        <v>6</v>
      </c>
      <c r="AO26" s="28">
        <f>MIN(C26:AN26)</f>
        <v>99.9</v>
      </c>
      <c r="AP26" s="29">
        <f>MAX(C26:AN26)</f>
        <v>169.9</v>
      </c>
      <c r="AQ26" s="30">
        <f t="shared" si="4"/>
        <v>0.70070070070070067</v>
      </c>
      <c r="AR26" s="10"/>
    </row>
    <row r="27" spans="1:44" ht="30" customHeight="1">
      <c r="A27" s="31" t="s">
        <v>19</v>
      </c>
      <c r="B27" s="32" t="s">
        <v>8</v>
      </c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28"/>
      <c r="AP27" s="33"/>
      <c r="AQ27" s="34"/>
      <c r="AR27" s="10"/>
    </row>
    <row r="28" spans="1:44" ht="30" customHeight="1">
      <c r="A28" s="103" t="s">
        <v>42</v>
      </c>
      <c r="B28" s="39" t="s">
        <v>26</v>
      </c>
      <c r="C28" s="21" t="s">
        <v>6</v>
      </c>
      <c r="D28" s="21" t="s">
        <v>6</v>
      </c>
      <c r="E28" s="21" t="s">
        <v>6</v>
      </c>
      <c r="F28" s="21" t="s">
        <v>6</v>
      </c>
      <c r="G28" s="21" t="s">
        <v>6</v>
      </c>
      <c r="H28" s="21" t="s">
        <v>6</v>
      </c>
      <c r="I28" s="21" t="s">
        <v>6</v>
      </c>
      <c r="J28" s="21" t="s">
        <v>6</v>
      </c>
      <c r="K28" s="21" t="s">
        <v>6</v>
      </c>
      <c r="L28" s="21" t="s">
        <v>6</v>
      </c>
      <c r="M28" s="21" t="s">
        <v>6</v>
      </c>
      <c r="N28" s="21" t="s">
        <v>6</v>
      </c>
      <c r="O28" s="21" t="s">
        <v>6</v>
      </c>
      <c r="P28" s="21" t="s">
        <v>6</v>
      </c>
      <c r="Q28" s="21" t="s">
        <v>6</v>
      </c>
      <c r="R28" s="21" t="s">
        <v>6</v>
      </c>
      <c r="S28" s="21" t="s">
        <v>6</v>
      </c>
      <c r="T28" s="21" t="s">
        <v>6</v>
      </c>
      <c r="U28" s="21" t="s">
        <v>6</v>
      </c>
      <c r="V28" s="21" t="s">
        <v>6</v>
      </c>
      <c r="W28" s="21">
        <v>44.94</v>
      </c>
      <c r="X28" s="21">
        <v>54.9</v>
      </c>
      <c r="Y28" s="21" t="s">
        <v>6</v>
      </c>
      <c r="Z28" s="21" t="s">
        <v>6</v>
      </c>
      <c r="AA28" s="21" t="s">
        <v>6</v>
      </c>
      <c r="AB28" s="21" t="s">
        <v>6</v>
      </c>
      <c r="AC28" s="21" t="s">
        <v>6</v>
      </c>
      <c r="AD28" s="21" t="s">
        <v>6</v>
      </c>
      <c r="AE28" s="21" t="s">
        <v>6</v>
      </c>
      <c r="AF28" s="21" t="s">
        <v>6</v>
      </c>
      <c r="AG28" s="21" t="s">
        <v>6</v>
      </c>
      <c r="AH28" s="21" t="s">
        <v>6</v>
      </c>
      <c r="AI28" s="21" t="s">
        <v>6</v>
      </c>
      <c r="AJ28" s="21" t="s">
        <v>6</v>
      </c>
      <c r="AK28" s="21" t="s">
        <v>6</v>
      </c>
      <c r="AL28" s="21" t="s">
        <v>6</v>
      </c>
      <c r="AM28" s="21" t="s">
        <v>6</v>
      </c>
      <c r="AN28" s="21" t="s">
        <v>6</v>
      </c>
      <c r="AO28" s="28">
        <f>MIN(C28:AN28)</f>
        <v>44.94</v>
      </c>
      <c r="AP28" s="40">
        <f>MAX(C28:AN28)</f>
        <v>54.9</v>
      </c>
      <c r="AQ28" s="30">
        <f>AP28/AO28-1</f>
        <v>0.22162883845126835</v>
      </c>
      <c r="AR28" s="10"/>
    </row>
    <row r="29" spans="1:44" ht="30" customHeight="1">
      <c r="A29" s="104" t="s">
        <v>43</v>
      </c>
      <c r="B29" s="39" t="s">
        <v>26</v>
      </c>
      <c r="C29" s="21" t="s">
        <v>6</v>
      </c>
      <c r="D29" s="21" t="s">
        <v>6</v>
      </c>
      <c r="E29" s="21" t="s">
        <v>6</v>
      </c>
      <c r="F29" s="21" t="s">
        <v>6</v>
      </c>
      <c r="G29" s="21" t="s">
        <v>6</v>
      </c>
      <c r="H29" s="21" t="s">
        <v>6</v>
      </c>
      <c r="I29" s="21" t="s">
        <v>6</v>
      </c>
      <c r="J29" s="21" t="s">
        <v>6</v>
      </c>
      <c r="K29" s="21" t="s">
        <v>6</v>
      </c>
      <c r="L29" s="21" t="s">
        <v>6</v>
      </c>
      <c r="M29" s="21" t="s">
        <v>6</v>
      </c>
      <c r="N29" s="21" t="s">
        <v>6</v>
      </c>
      <c r="O29" s="21" t="s">
        <v>6</v>
      </c>
      <c r="P29" s="21" t="s">
        <v>6</v>
      </c>
      <c r="Q29" s="21" t="s">
        <v>6</v>
      </c>
      <c r="R29" s="21" t="s">
        <v>6</v>
      </c>
      <c r="S29" s="21" t="s">
        <v>6</v>
      </c>
      <c r="T29" s="21" t="s">
        <v>6</v>
      </c>
      <c r="U29" s="21" t="s">
        <v>6</v>
      </c>
      <c r="V29" s="21" t="s">
        <v>6</v>
      </c>
      <c r="W29" s="21">
        <v>52.69</v>
      </c>
      <c r="X29" s="21">
        <v>49.9</v>
      </c>
      <c r="Y29" s="21">
        <v>69.900000000000006</v>
      </c>
      <c r="Z29" s="21" t="s">
        <v>6</v>
      </c>
      <c r="AA29" s="21" t="s">
        <v>6</v>
      </c>
      <c r="AB29" s="21" t="s">
        <v>6</v>
      </c>
      <c r="AC29" s="21" t="s">
        <v>6</v>
      </c>
      <c r="AD29" s="21" t="s">
        <v>6</v>
      </c>
      <c r="AE29" s="21" t="s">
        <v>6</v>
      </c>
      <c r="AF29" s="21" t="s">
        <v>6</v>
      </c>
      <c r="AG29" s="21" t="s">
        <v>6</v>
      </c>
      <c r="AH29" s="21" t="s">
        <v>6</v>
      </c>
      <c r="AI29" s="21" t="s">
        <v>6</v>
      </c>
      <c r="AJ29" s="21" t="s">
        <v>6</v>
      </c>
      <c r="AK29" s="21" t="s">
        <v>6</v>
      </c>
      <c r="AL29" s="21" t="s">
        <v>6</v>
      </c>
      <c r="AM29" s="21" t="s">
        <v>6</v>
      </c>
      <c r="AN29" s="21" t="s">
        <v>6</v>
      </c>
      <c r="AO29" s="28">
        <f>MIN(C29:AN29)</f>
        <v>49.9</v>
      </c>
      <c r="AP29" s="29">
        <f>MAX(C29:AN29)</f>
        <v>69.900000000000006</v>
      </c>
      <c r="AQ29" s="30">
        <f t="shared" ref="AQ29:AQ31" si="6">AP29/AO29-1</f>
        <v>0.400801603206413</v>
      </c>
      <c r="AR29" s="10"/>
    </row>
    <row r="30" spans="1:44" ht="30" customHeight="1">
      <c r="A30" s="105" t="s">
        <v>44</v>
      </c>
      <c r="B30" s="39" t="s">
        <v>26</v>
      </c>
      <c r="C30" s="21" t="s">
        <v>6</v>
      </c>
      <c r="D30" s="21" t="s">
        <v>6</v>
      </c>
      <c r="E30" s="21" t="s">
        <v>6</v>
      </c>
      <c r="F30" s="21" t="s">
        <v>6</v>
      </c>
      <c r="G30" s="21" t="s">
        <v>6</v>
      </c>
      <c r="H30" s="21" t="s">
        <v>6</v>
      </c>
      <c r="I30" s="21" t="s">
        <v>6</v>
      </c>
      <c r="J30" s="21" t="s">
        <v>6</v>
      </c>
      <c r="K30" s="21" t="s">
        <v>6</v>
      </c>
      <c r="L30" s="21" t="s">
        <v>6</v>
      </c>
      <c r="M30" s="21" t="s">
        <v>6</v>
      </c>
      <c r="N30" s="21" t="s">
        <v>6</v>
      </c>
      <c r="O30" s="21" t="s">
        <v>6</v>
      </c>
      <c r="P30" s="21" t="s">
        <v>6</v>
      </c>
      <c r="Q30" s="21" t="s">
        <v>6</v>
      </c>
      <c r="R30" s="21" t="s">
        <v>6</v>
      </c>
      <c r="S30" s="21" t="s">
        <v>6</v>
      </c>
      <c r="T30" s="21" t="s">
        <v>6</v>
      </c>
      <c r="U30" s="21" t="s">
        <v>6</v>
      </c>
      <c r="V30" s="21" t="s">
        <v>6</v>
      </c>
      <c r="W30" s="21">
        <v>59.9</v>
      </c>
      <c r="X30" s="21">
        <v>59.9</v>
      </c>
      <c r="Y30" s="21">
        <v>84.99</v>
      </c>
      <c r="Z30" s="21" t="s">
        <v>6</v>
      </c>
      <c r="AA30" s="21" t="s">
        <v>6</v>
      </c>
      <c r="AB30" s="21" t="s">
        <v>6</v>
      </c>
      <c r="AC30" s="21" t="s">
        <v>6</v>
      </c>
      <c r="AD30" s="21" t="s">
        <v>6</v>
      </c>
      <c r="AE30" s="21" t="s">
        <v>6</v>
      </c>
      <c r="AF30" s="21" t="s">
        <v>6</v>
      </c>
      <c r="AG30" s="21" t="s">
        <v>6</v>
      </c>
      <c r="AH30" s="21" t="s">
        <v>6</v>
      </c>
      <c r="AI30" s="21" t="s">
        <v>6</v>
      </c>
      <c r="AJ30" s="21" t="s">
        <v>6</v>
      </c>
      <c r="AK30" s="21" t="s">
        <v>6</v>
      </c>
      <c r="AL30" s="21" t="s">
        <v>6</v>
      </c>
      <c r="AM30" s="21" t="s">
        <v>6</v>
      </c>
      <c r="AN30" s="21" t="s">
        <v>6</v>
      </c>
      <c r="AO30" s="28">
        <f>MIN(C30:AN30)</f>
        <v>59.9</v>
      </c>
      <c r="AP30" s="29">
        <f>MAX(C30:AN30)</f>
        <v>84.99</v>
      </c>
      <c r="AQ30" s="30">
        <f t="shared" si="6"/>
        <v>0.41886477462437388</v>
      </c>
      <c r="AR30" s="10"/>
    </row>
    <row r="31" spans="1:44" ht="30" customHeight="1" thickBot="1">
      <c r="A31" s="105" t="s">
        <v>20</v>
      </c>
      <c r="B31" s="39" t="s">
        <v>48</v>
      </c>
      <c r="C31" s="21" t="s">
        <v>6</v>
      </c>
      <c r="D31" s="21" t="s">
        <v>6</v>
      </c>
      <c r="E31" s="21" t="s">
        <v>6</v>
      </c>
      <c r="F31" s="21" t="s">
        <v>6</v>
      </c>
      <c r="G31" s="21" t="s">
        <v>6</v>
      </c>
      <c r="H31" s="21" t="s">
        <v>6</v>
      </c>
      <c r="I31" s="21" t="s">
        <v>6</v>
      </c>
      <c r="J31" s="21" t="s">
        <v>6</v>
      </c>
      <c r="K31" s="21" t="s">
        <v>6</v>
      </c>
      <c r="L31" s="21" t="s">
        <v>6</v>
      </c>
      <c r="M31" s="21" t="s">
        <v>6</v>
      </c>
      <c r="N31" s="21" t="s">
        <v>6</v>
      </c>
      <c r="O31" s="21" t="s">
        <v>6</v>
      </c>
      <c r="P31" s="21" t="s">
        <v>6</v>
      </c>
      <c r="Q31" s="21" t="s">
        <v>6</v>
      </c>
      <c r="R31" s="21" t="s">
        <v>6</v>
      </c>
      <c r="S31" s="21" t="s">
        <v>6</v>
      </c>
      <c r="T31" s="21" t="s">
        <v>6</v>
      </c>
      <c r="U31" s="21" t="s">
        <v>6</v>
      </c>
      <c r="V31" s="21" t="s">
        <v>6</v>
      </c>
      <c r="W31" s="21">
        <v>38.1</v>
      </c>
      <c r="X31" s="21">
        <v>59.9</v>
      </c>
      <c r="Y31" s="21">
        <v>45.99</v>
      </c>
      <c r="Z31" s="21" t="s">
        <v>6</v>
      </c>
      <c r="AA31" s="21" t="s">
        <v>6</v>
      </c>
      <c r="AB31" s="21" t="s">
        <v>6</v>
      </c>
      <c r="AC31" s="21" t="s">
        <v>6</v>
      </c>
      <c r="AD31" s="21" t="s">
        <v>6</v>
      </c>
      <c r="AE31" s="21" t="s">
        <v>6</v>
      </c>
      <c r="AF31" s="21" t="s">
        <v>6</v>
      </c>
      <c r="AG31" s="21" t="s">
        <v>6</v>
      </c>
      <c r="AH31" s="21" t="s">
        <v>6</v>
      </c>
      <c r="AI31" s="21" t="s">
        <v>6</v>
      </c>
      <c r="AJ31" s="21" t="s">
        <v>6</v>
      </c>
      <c r="AK31" s="21" t="s">
        <v>6</v>
      </c>
      <c r="AL31" s="21" t="s">
        <v>6</v>
      </c>
      <c r="AM31" s="21" t="s">
        <v>6</v>
      </c>
      <c r="AN31" s="21" t="s">
        <v>6</v>
      </c>
      <c r="AO31" s="28">
        <f>MIN(C31:AN31)</f>
        <v>38.1</v>
      </c>
      <c r="AP31" s="29">
        <f>MAX(C31:AN31)</f>
        <v>59.9</v>
      </c>
      <c r="AQ31" s="30">
        <f t="shared" si="6"/>
        <v>0.57217847769028851</v>
      </c>
      <c r="AR31" s="10"/>
    </row>
    <row r="32" spans="1:44" ht="30" customHeight="1">
      <c r="A32" s="114" t="s">
        <v>201</v>
      </c>
      <c r="B32" s="32" t="s">
        <v>8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28"/>
      <c r="AP32" s="28"/>
      <c r="AQ32" s="34"/>
      <c r="AR32" s="10"/>
    </row>
    <row r="33" spans="1:44" ht="93" customHeight="1" thickBot="1">
      <c r="A33" s="81" t="s">
        <v>147</v>
      </c>
      <c r="B33" s="82" t="s">
        <v>97</v>
      </c>
      <c r="C33" s="21" t="s">
        <v>6</v>
      </c>
      <c r="D33" s="21" t="s">
        <v>6</v>
      </c>
      <c r="E33" s="21" t="s">
        <v>6</v>
      </c>
      <c r="F33" s="21" t="s">
        <v>6</v>
      </c>
      <c r="G33" s="21" t="s">
        <v>6</v>
      </c>
      <c r="H33" s="21" t="s">
        <v>6</v>
      </c>
      <c r="I33" s="21" t="s">
        <v>6</v>
      </c>
      <c r="J33" s="21" t="s">
        <v>6</v>
      </c>
      <c r="K33" s="21" t="s">
        <v>6</v>
      </c>
      <c r="L33" s="21" t="s">
        <v>6</v>
      </c>
      <c r="M33" s="21" t="s">
        <v>6</v>
      </c>
      <c r="N33" s="21" t="s">
        <v>6</v>
      </c>
      <c r="O33" s="21" t="s">
        <v>6</v>
      </c>
      <c r="P33" s="21" t="s">
        <v>6</v>
      </c>
      <c r="Q33" s="21" t="s">
        <v>6</v>
      </c>
      <c r="R33" s="21" t="s">
        <v>6</v>
      </c>
      <c r="S33" s="21" t="s">
        <v>6</v>
      </c>
      <c r="T33" s="21" t="s">
        <v>6</v>
      </c>
      <c r="U33" s="21" t="s">
        <v>6</v>
      </c>
      <c r="V33" s="21" t="s">
        <v>6</v>
      </c>
      <c r="W33" s="21" t="s">
        <v>6</v>
      </c>
      <c r="X33" s="21" t="s">
        <v>6</v>
      </c>
      <c r="Y33" s="21" t="s">
        <v>6</v>
      </c>
      <c r="Z33" s="21" t="s">
        <v>6</v>
      </c>
      <c r="AA33" s="21" t="s">
        <v>6</v>
      </c>
      <c r="AB33" s="21" t="s">
        <v>6</v>
      </c>
      <c r="AC33" s="21">
        <v>290</v>
      </c>
      <c r="AD33" s="21" t="s">
        <v>6</v>
      </c>
      <c r="AE33" s="21" t="s">
        <v>6</v>
      </c>
      <c r="AF33" s="21" t="s">
        <v>6</v>
      </c>
      <c r="AG33" s="21" t="s">
        <v>6</v>
      </c>
      <c r="AH33" s="21" t="s">
        <v>6</v>
      </c>
      <c r="AI33" s="21" t="s">
        <v>6</v>
      </c>
      <c r="AJ33" s="21" t="s">
        <v>6</v>
      </c>
      <c r="AK33" s="21" t="s">
        <v>6</v>
      </c>
      <c r="AL33" s="21" t="s">
        <v>6</v>
      </c>
      <c r="AM33" s="21" t="s">
        <v>6</v>
      </c>
      <c r="AN33" s="21" t="s">
        <v>6</v>
      </c>
      <c r="AO33" s="28">
        <f t="shared" ref="AO33:AO39" si="7">MIN(C33:AN33)</f>
        <v>290</v>
      </c>
      <c r="AP33" s="29">
        <f t="shared" ref="AP33:AP39" si="8">MAX(C33:AN33)</f>
        <v>290</v>
      </c>
      <c r="AQ33" s="30">
        <f t="shared" ref="AQ33:AQ39" si="9">AP33/AO33-1</f>
        <v>0</v>
      </c>
      <c r="AR33" s="10"/>
    </row>
    <row r="34" spans="1:44" ht="127.5" customHeight="1" thickBot="1">
      <c r="A34" s="37" t="s">
        <v>148</v>
      </c>
      <c r="B34" s="82" t="s">
        <v>99</v>
      </c>
      <c r="C34" s="21" t="s">
        <v>6</v>
      </c>
      <c r="D34" s="21" t="s">
        <v>6</v>
      </c>
      <c r="E34" s="21" t="s">
        <v>6</v>
      </c>
      <c r="F34" s="21" t="s">
        <v>6</v>
      </c>
      <c r="G34" s="21" t="s">
        <v>6</v>
      </c>
      <c r="H34" s="21" t="s">
        <v>6</v>
      </c>
      <c r="I34" s="21" t="s">
        <v>6</v>
      </c>
      <c r="J34" s="21" t="s">
        <v>6</v>
      </c>
      <c r="K34" s="21" t="s">
        <v>6</v>
      </c>
      <c r="L34" s="21" t="s">
        <v>6</v>
      </c>
      <c r="M34" s="21" t="s">
        <v>6</v>
      </c>
      <c r="N34" s="21" t="s">
        <v>6</v>
      </c>
      <c r="O34" s="21" t="s">
        <v>6</v>
      </c>
      <c r="P34" s="21" t="s">
        <v>6</v>
      </c>
      <c r="Q34" s="21" t="s">
        <v>6</v>
      </c>
      <c r="R34" s="21" t="s">
        <v>6</v>
      </c>
      <c r="S34" s="21" t="s">
        <v>6</v>
      </c>
      <c r="T34" s="21" t="s">
        <v>6</v>
      </c>
      <c r="U34" s="21" t="s">
        <v>6</v>
      </c>
      <c r="V34" s="21" t="s">
        <v>6</v>
      </c>
      <c r="W34" s="21" t="s">
        <v>6</v>
      </c>
      <c r="X34" s="21" t="s">
        <v>6</v>
      </c>
      <c r="Y34" s="21" t="s">
        <v>6</v>
      </c>
      <c r="Z34" s="21" t="s">
        <v>6</v>
      </c>
      <c r="AA34" s="21" t="s">
        <v>6</v>
      </c>
      <c r="AB34" s="21" t="s">
        <v>6</v>
      </c>
      <c r="AC34" s="21" t="s">
        <v>6</v>
      </c>
      <c r="AD34" s="21">
        <v>259</v>
      </c>
      <c r="AE34" s="21" t="s">
        <v>6</v>
      </c>
      <c r="AF34" s="21" t="s">
        <v>6</v>
      </c>
      <c r="AG34" s="21" t="s">
        <v>6</v>
      </c>
      <c r="AH34" s="21" t="s">
        <v>6</v>
      </c>
      <c r="AI34" s="21" t="s">
        <v>6</v>
      </c>
      <c r="AJ34" s="21" t="s">
        <v>6</v>
      </c>
      <c r="AK34" s="21" t="s">
        <v>6</v>
      </c>
      <c r="AL34" s="21" t="s">
        <v>6</v>
      </c>
      <c r="AM34" s="21" t="s">
        <v>6</v>
      </c>
      <c r="AN34" s="21" t="s">
        <v>6</v>
      </c>
      <c r="AO34" s="28">
        <f t="shared" si="7"/>
        <v>259</v>
      </c>
      <c r="AP34" s="29">
        <f t="shared" si="8"/>
        <v>259</v>
      </c>
      <c r="AQ34" s="30">
        <f t="shared" ref="AQ34" si="10">AP34/AO34-1</f>
        <v>0</v>
      </c>
      <c r="AR34" s="10"/>
    </row>
    <row r="35" spans="1:44" ht="133.5" customHeight="1" thickBot="1">
      <c r="A35" s="83" t="s">
        <v>149</v>
      </c>
      <c r="B35" s="82" t="s">
        <v>98</v>
      </c>
      <c r="C35" s="21" t="s">
        <v>6</v>
      </c>
      <c r="D35" s="21" t="s">
        <v>6</v>
      </c>
      <c r="E35" s="21" t="s">
        <v>6</v>
      </c>
      <c r="F35" s="21" t="s">
        <v>6</v>
      </c>
      <c r="G35" s="21" t="s">
        <v>6</v>
      </c>
      <c r="H35" s="21" t="s">
        <v>6</v>
      </c>
      <c r="I35" s="21" t="s">
        <v>6</v>
      </c>
      <c r="J35" s="21" t="s">
        <v>6</v>
      </c>
      <c r="K35" s="21" t="s">
        <v>6</v>
      </c>
      <c r="L35" s="21" t="s">
        <v>6</v>
      </c>
      <c r="M35" s="21" t="s">
        <v>6</v>
      </c>
      <c r="N35" s="21" t="s">
        <v>6</v>
      </c>
      <c r="O35" s="21" t="s">
        <v>6</v>
      </c>
      <c r="P35" s="21" t="s">
        <v>6</v>
      </c>
      <c r="Q35" s="21" t="s">
        <v>6</v>
      </c>
      <c r="R35" s="21" t="s">
        <v>6</v>
      </c>
      <c r="S35" s="21" t="s">
        <v>6</v>
      </c>
      <c r="T35" s="21" t="s">
        <v>6</v>
      </c>
      <c r="U35" s="21" t="s">
        <v>6</v>
      </c>
      <c r="V35" s="21" t="s">
        <v>6</v>
      </c>
      <c r="W35" s="21" t="s">
        <v>6</v>
      </c>
      <c r="X35" s="21" t="s">
        <v>6</v>
      </c>
      <c r="Y35" s="21" t="s">
        <v>6</v>
      </c>
      <c r="Z35" s="21" t="s">
        <v>6</v>
      </c>
      <c r="AA35" s="21" t="s">
        <v>6</v>
      </c>
      <c r="AB35" s="21" t="s">
        <v>6</v>
      </c>
      <c r="AC35" s="21" t="s">
        <v>6</v>
      </c>
      <c r="AD35" s="21" t="s">
        <v>6</v>
      </c>
      <c r="AE35" s="21">
        <v>290</v>
      </c>
      <c r="AF35" s="21" t="s">
        <v>6</v>
      </c>
      <c r="AG35" s="21" t="s">
        <v>6</v>
      </c>
      <c r="AH35" s="21" t="s">
        <v>6</v>
      </c>
      <c r="AI35" s="21" t="s">
        <v>6</v>
      </c>
      <c r="AJ35" s="21" t="s">
        <v>6</v>
      </c>
      <c r="AK35" s="21" t="s">
        <v>6</v>
      </c>
      <c r="AL35" s="21" t="s">
        <v>6</v>
      </c>
      <c r="AM35" s="21" t="s">
        <v>6</v>
      </c>
      <c r="AN35" s="21" t="s">
        <v>6</v>
      </c>
      <c r="AO35" s="28">
        <f t="shared" si="7"/>
        <v>290</v>
      </c>
      <c r="AP35" s="29">
        <f t="shared" si="8"/>
        <v>290</v>
      </c>
      <c r="AQ35" s="30">
        <f t="shared" ref="AQ35:AQ37" si="11">AP35/AO35-1</f>
        <v>0</v>
      </c>
      <c r="AR35" s="10"/>
    </row>
    <row r="36" spans="1:44" ht="25.5" customHeight="1" thickBot="1">
      <c r="A36" s="37" t="s">
        <v>132</v>
      </c>
      <c r="B36" s="82" t="s">
        <v>131</v>
      </c>
      <c r="C36" s="21" t="s">
        <v>6</v>
      </c>
      <c r="D36" s="21" t="s">
        <v>6</v>
      </c>
      <c r="E36" s="21" t="s">
        <v>6</v>
      </c>
      <c r="F36" s="21" t="s">
        <v>6</v>
      </c>
      <c r="G36" s="21" t="s">
        <v>6</v>
      </c>
      <c r="H36" s="21" t="s">
        <v>6</v>
      </c>
      <c r="I36" s="21" t="s">
        <v>6</v>
      </c>
      <c r="J36" s="21" t="s">
        <v>6</v>
      </c>
      <c r="K36" s="21" t="s">
        <v>6</v>
      </c>
      <c r="L36" s="21" t="s">
        <v>6</v>
      </c>
      <c r="M36" s="21" t="s">
        <v>6</v>
      </c>
      <c r="N36" s="21" t="s">
        <v>6</v>
      </c>
      <c r="O36" s="21" t="s">
        <v>6</v>
      </c>
      <c r="P36" s="21" t="s">
        <v>6</v>
      </c>
      <c r="Q36" s="21" t="s">
        <v>6</v>
      </c>
      <c r="R36" s="21" t="s">
        <v>6</v>
      </c>
      <c r="S36" s="21" t="s">
        <v>6</v>
      </c>
      <c r="T36" s="21" t="s">
        <v>6</v>
      </c>
      <c r="U36" s="21" t="s">
        <v>6</v>
      </c>
      <c r="V36" s="21" t="s">
        <v>6</v>
      </c>
      <c r="W36" s="21" t="s">
        <v>6</v>
      </c>
      <c r="X36" s="21" t="s">
        <v>6</v>
      </c>
      <c r="Y36" s="21" t="s">
        <v>6</v>
      </c>
      <c r="Z36" s="21">
        <v>5</v>
      </c>
      <c r="AA36" s="21">
        <v>5</v>
      </c>
      <c r="AB36" s="21">
        <v>5</v>
      </c>
      <c r="AC36" s="21" t="s">
        <v>6</v>
      </c>
      <c r="AD36" s="21" t="s">
        <v>6</v>
      </c>
      <c r="AE36" s="21" t="s">
        <v>6</v>
      </c>
      <c r="AF36" s="21" t="s">
        <v>6</v>
      </c>
      <c r="AG36" s="21" t="s">
        <v>6</v>
      </c>
      <c r="AH36" s="21" t="s">
        <v>6</v>
      </c>
      <c r="AI36" s="21" t="s">
        <v>6</v>
      </c>
      <c r="AJ36" s="21" t="s">
        <v>6</v>
      </c>
      <c r="AK36" s="21" t="s">
        <v>6</v>
      </c>
      <c r="AL36" s="21" t="s">
        <v>6</v>
      </c>
      <c r="AM36" s="21" t="s">
        <v>6</v>
      </c>
      <c r="AN36" s="21" t="s">
        <v>6</v>
      </c>
      <c r="AO36" s="28">
        <f t="shared" si="7"/>
        <v>5</v>
      </c>
      <c r="AP36" s="29">
        <f t="shared" si="8"/>
        <v>5</v>
      </c>
      <c r="AQ36" s="30">
        <f t="shared" ref="AQ36" si="12">AP36/AO36-1</f>
        <v>0</v>
      </c>
      <c r="AR36" s="10"/>
    </row>
    <row r="37" spans="1:44" ht="30" customHeight="1" thickBot="1">
      <c r="A37" s="37" t="s">
        <v>21</v>
      </c>
      <c r="B37" s="82" t="s">
        <v>22</v>
      </c>
      <c r="C37" s="21" t="s">
        <v>6</v>
      </c>
      <c r="D37" s="21" t="s">
        <v>6</v>
      </c>
      <c r="E37" s="21" t="s">
        <v>6</v>
      </c>
      <c r="F37" s="21" t="s">
        <v>6</v>
      </c>
      <c r="G37" s="21" t="s">
        <v>6</v>
      </c>
      <c r="H37" s="21" t="s">
        <v>6</v>
      </c>
      <c r="I37" s="21" t="s">
        <v>6</v>
      </c>
      <c r="J37" s="21" t="s">
        <v>6</v>
      </c>
      <c r="K37" s="21" t="s">
        <v>6</v>
      </c>
      <c r="L37" s="21" t="s">
        <v>6</v>
      </c>
      <c r="M37" s="21" t="s">
        <v>6</v>
      </c>
      <c r="N37" s="21" t="s">
        <v>6</v>
      </c>
      <c r="O37" s="21" t="s">
        <v>6</v>
      </c>
      <c r="P37" s="21" t="s">
        <v>6</v>
      </c>
      <c r="Q37" s="21" t="s">
        <v>6</v>
      </c>
      <c r="R37" s="21" t="s">
        <v>6</v>
      </c>
      <c r="S37" s="21" t="s">
        <v>6</v>
      </c>
      <c r="T37" s="21" t="s">
        <v>6</v>
      </c>
      <c r="U37" s="21" t="s">
        <v>6</v>
      </c>
      <c r="V37" s="21" t="s">
        <v>6</v>
      </c>
      <c r="W37" s="21" t="s">
        <v>6</v>
      </c>
      <c r="X37" s="21" t="s">
        <v>6</v>
      </c>
      <c r="Y37" s="21" t="s">
        <v>6</v>
      </c>
      <c r="Z37" s="21">
        <v>60</v>
      </c>
      <c r="AA37" s="21">
        <v>90</v>
      </c>
      <c r="AB37" s="21">
        <v>70</v>
      </c>
      <c r="AC37" s="21" t="s">
        <v>6</v>
      </c>
      <c r="AD37" s="21" t="s">
        <v>6</v>
      </c>
      <c r="AE37" s="21" t="s">
        <v>6</v>
      </c>
      <c r="AF37" s="21" t="s">
        <v>6</v>
      </c>
      <c r="AG37" s="21" t="s">
        <v>6</v>
      </c>
      <c r="AH37" s="21" t="s">
        <v>6</v>
      </c>
      <c r="AI37" s="21" t="s">
        <v>6</v>
      </c>
      <c r="AJ37" s="21" t="s">
        <v>6</v>
      </c>
      <c r="AK37" s="21" t="s">
        <v>6</v>
      </c>
      <c r="AL37" s="21" t="s">
        <v>6</v>
      </c>
      <c r="AM37" s="21" t="s">
        <v>6</v>
      </c>
      <c r="AN37" s="21" t="s">
        <v>6</v>
      </c>
      <c r="AO37" s="28">
        <f t="shared" si="7"/>
        <v>60</v>
      </c>
      <c r="AP37" s="29">
        <f t="shared" si="8"/>
        <v>90</v>
      </c>
      <c r="AQ37" s="30">
        <f t="shared" si="11"/>
        <v>0.5</v>
      </c>
      <c r="AR37" s="10"/>
    </row>
    <row r="38" spans="1:44" ht="30" customHeight="1" thickBot="1">
      <c r="A38" s="37" t="s">
        <v>21</v>
      </c>
      <c r="B38" s="82" t="s">
        <v>23</v>
      </c>
      <c r="C38" s="21" t="s">
        <v>6</v>
      </c>
      <c r="D38" s="21" t="s">
        <v>6</v>
      </c>
      <c r="E38" s="21" t="s">
        <v>6</v>
      </c>
      <c r="F38" s="21" t="s">
        <v>6</v>
      </c>
      <c r="G38" s="21" t="s">
        <v>6</v>
      </c>
      <c r="H38" s="21" t="s">
        <v>6</v>
      </c>
      <c r="I38" s="21" t="s">
        <v>6</v>
      </c>
      <c r="J38" s="21" t="s">
        <v>6</v>
      </c>
      <c r="K38" s="21" t="s">
        <v>6</v>
      </c>
      <c r="L38" s="21" t="s">
        <v>6</v>
      </c>
      <c r="M38" s="21" t="s">
        <v>6</v>
      </c>
      <c r="N38" s="21" t="s">
        <v>6</v>
      </c>
      <c r="O38" s="21" t="s">
        <v>6</v>
      </c>
      <c r="P38" s="21" t="s">
        <v>6</v>
      </c>
      <c r="Q38" s="21" t="s">
        <v>6</v>
      </c>
      <c r="R38" s="21" t="s">
        <v>6</v>
      </c>
      <c r="S38" s="21" t="s">
        <v>6</v>
      </c>
      <c r="T38" s="21" t="s">
        <v>6</v>
      </c>
      <c r="U38" s="21" t="s">
        <v>6</v>
      </c>
      <c r="V38" s="21" t="s">
        <v>6</v>
      </c>
      <c r="W38" s="21" t="s">
        <v>6</v>
      </c>
      <c r="X38" s="21" t="s">
        <v>6</v>
      </c>
      <c r="Y38" s="21" t="s">
        <v>6</v>
      </c>
      <c r="Z38" s="21">
        <v>180</v>
      </c>
      <c r="AA38" s="21">
        <v>160</v>
      </c>
      <c r="AB38" s="21">
        <v>100</v>
      </c>
      <c r="AC38" s="21" t="s">
        <v>6</v>
      </c>
      <c r="AD38" s="21" t="s">
        <v>6</v>
      </c>
      <c r="AE38" s="21" t="s">
        <v>6</v>
      </c>
      <c r="AF38" s="21" t="s">
        <v>9</v>
      </c>
      <c r="AG38" s="21" t="s">
        <v>6</v>
      </c>
      <c r="AH38" s="21" t="s">
        <v>6</v>
      </c>
      <c r="AI38" s="21" t="s">
        <v>6</v>
      </c>
      <c r="AJ38" s="21" t="s">
        <v>6</v>
      </c>
      <c r="AK38" s="21" t="s">
        <v>6</v>
      </c>
      <c r="AL38" s="21" t="s">
        <v>6</v>
      </c>
      <c r="AM38" s="21" t="s">
        <v>6</v>
      </c>
      <c r="AN38" s="21" t="s">
        <v>6</v>
      </c>
      <c r="AO38" s="28">
        <f t="shared" si="7"/>
        <v>100</v>
      </c>
      <c r="AP38" s="29">
        <f t="shared" si="8"/>
        <v>180</v>
      </c>
      <c r="AQ38" s="30">
        <f t="shared" si="9"/>
        <v>0.8</v>
      </c>
      <c r="AR38" s="10"/>
    </row>
    <row r="39" spans="1:44" ht="30" customHeight="1" thickBot="1">
      <c r="A39" s="37" t="s">
        <v>133</v>
      </c>
      <c r="B39" s="82" t="s">
        <v>24</v>
      </c>
      <c r="C39" s="21" t="s">
        <v>6</v>
      </c>
      <c r="D39" s="21" t="s">
        <v>6</v>
      </c>
      <c r="E39" s="21" t="s">
        <v>6</v>
      </c>
      <c r="F39" s="21" t="s">
        <v>6</v>
      </c>
      <c r="G39" s="21" t="s">
        <v>6</v>
      </c>
      <c r="H39" s="21" t="s">
        <v>6</v>
      </c>
      <c r="I39" s="21" t="s">
        <v>6</v>
      </c>
      <c r="J39" s="21" t="s">
        <v>6</v>
      </c>
      <c r="K39" s="21" t="s">
        <v>6</v>
      </c>
      <c r="L39" s="21" t="s">
        <v>6</v>
      </c>
      <c r="M39" s="21" t="s">
        <v>6</v>
      </c>
      <c r="N39" s="21" t="s">
        <v>6</v>
      </c>
      <c r="O39" s="21" t="s">
        <v>6</v>
      </c>
      <c r="P39" s="21" t="s">
        <v>6</v>
      </c>
      <c r="Q39" s="21" t="s">
        <v>6</v>
      </c>
      <c r="R39" s="21" t="s">
        <v>6</v>
      </c>
      <c r="S39" s="21" t="s">
        <v>6</v>
      </c>
      <c r="T39" s="21" t="s">
        <v>6</v>
      </c>
      <c r="U39" s="21" t="s">
        <v>6</v>
      </c>
      <c r="V39" s="21" t="s">
        <v>6</v>
      </c>
      <c r="W39" s="21" t="s">
        <v>6</v>
      </c>
      <c r="X39" s="21" t="s">
        <v>6</v>
      </c>
      <c r="Y39" s="21" t="s">
        <v>6</v>
      </c>
      <c r="Z39" s="21">
        <v>150</v>
      </c>
      <c r="AA39" s="21">
        <v>160</v>
      </c>
      <c r="AB39" s="21">
        <v>150</v>
      </c>
      <c r="AC39" s="21" t="s">
        <v>6</v>
      </c>
      <c r="AD39" s="21" t="s">
        <v>6</v>
      </c>
      <c r="AE39" s="21" t="s">
        <v>6</v>
      </c>
      <c r="AF39" s="21" t="s">
        <v>6</v>
      </c>
      <c r="AG39" s="21" t="s">
        <v>6</v>
      </c>
      <c r="AH39" s="21" t="s">
        <v>6</v>
      </c>
      <c r="AI39" s="21" t="s">
        <v>6</v>
      </c>
      <c r="AJ39" s="21" t="s">
        <v>6</v>
      </c>
      <c r="AK39" s="21" t="s">
        <v>6</v>
      </c>
      <c r="AL39" s="21" t="s">
        <v>6</v>
      </c>
      <c r="AM39" s="21" t="s">
        <v>6</v>
      </c>
      <c r="AN39" s="21" t="s">
        <v>6</v>
      </c>
      <c r="AO39" s="61">
        <f t="shared" si="7"/>
        <v>150</v>
      </c>
      <c r="AP39" s="60">
        <f t="shared" si="8"/>
        <v>160</v>
      </c>
      <c r="AQ39" s="30">
        <f t="shared" si="9"/>
        <v>6.6666666666666652E-2</v>
      </c>
      <c r="AR39" s="10"/>
    </row>
    <row r="40" spans="1:44" ht="24.75" customHeight="1">
      <c r="A40" s="42" t="s">
        <v>203</v>
      </c>
      <c r="B40" s="43" t="s">
        <v>25</v>
      </c>
      <c r="C40" s="44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6"/>
      <c r="AO40" s="59"/>
      <c r="AP40" s="59"/>
      <c r="AQ40" s="34"/>
      <c r="AR40" s="10"/>
    </row>
    <row r="41" spans="1:44" ht="30" customHeight="1">
      <c r="A41" s="67" t="s">
        <v>69</v>
      </c>
      <c r="B41" s="68" t="s">
        <v>70</v>
      </c>
      <c r="C41" s="24" t="s">
        <v>6</v>
      </c>
      <c r="D41" s="24" t="s">
        <v>6</v>
      </c>
      <c r="E41" s="24" t="s">
        <v>6</v>
      </c>
      <c r="F41" s="24" t="s">
        <v>6</v>
      </c>
      <c r="G41" s="24" t="s">
        <v>6</v>
      </c>
      <c r="H41" s="24" t="s">
        <v>6</v>
      </c>
      <c r="I41" s="24" t="s">
        <v>6</v>
      </c>
      <c r="J41" s="24" t="s">
        <v>6</v>
      </c>
      <c r="K41" s="24" t="s">
        <v>6</v>
      </c>
      <c r="L41" s="24" t="s">
        <v>6</v>
      </c>
      <c r="M41" s="24" t="s">
        <v>6</v>
      </c>
      <c r="N41" s="24" t="s">
        <v>6</v>
      </c>
      <c r="O41" s="24" t="s">
        <v>6</v>
      </c>
      <c r="P41" s="24" t="s">
        <v>6</v>
      </c>
      <c r="Q41" s="24" t="s">
        <v>6</v>
      </c>
      <c r="R41" s="24" t="s">
        <v>6</v>
      </c>
      <c r="S41" s="24" t="s">
        <v>6</v>
      </c>
      <c r="T41" s="24" t="s">
        <v>6</v>
      </c>
      <c r="U41" s="24" t="s">
        <v>6</v>
      </c>
      <c r="V41" s="24" t="s">
        <v>6</v>
      </c>
      <c r="W41" s="24" t="s">
        <v>6</v>
      </c>
      <c r="X41" s="24" t="s">
        <v>6</v>
      </c>
      <c r="Y41" s="24" t="s">
        <v>6</v>
      </c>
      <c r="Z41" s="24" t="s">
        <v>6</v>
      </c>
      <c r="AA41" s="24" t="s">
        <v>6</v>
      </c>
      <c r="AB41" s="24" t="s">
        <v>6</v>
      </c>
      <c r="AC41" s="24" t="s">
        <v>6</v>
      </c>
      <c r="AD41" s="24" t="s">
        <v>6</v>
      </c>
      <c r="AE41" s="24" t="s">
        <v>6</v>
      </c>
      <c r="AF41" s="24" t="s">
        <v>6</v>
      </c>
      <c r="AG41" s="24">
        <v>469</v>
      </c>
      <c r="AH41" s="24">
        <v>449</v>
      </c>
      <c r="AI41" s="24">
        <v>489</v>
      </c>
      <c r="AJ41" s="24" t="s">
        <v>6</v>
      </c>
      <c r="AK41" s="21" t="s">
        <v>6</v>
      </c>
      <c r="AL41" s="21" t="s">
        <v>6</v>
      </c>
      <c r="AM41" s="21" t="s">
        <v>6</v>
      </c>
      <c r="AN41" s="21" t="s">
        <v>6</v>
      </c>
      <c r="AO41" s="47">
        <f t="shared" ref="AO41:AO57" si="13">MIN(C41:AN41)</f>
        <v>449</v>
      </c>
      <c r="AP41" s="48">
        <f t="shared" ref="AP41:AP57" si="14">MAX(C41:AN41)</f>
        <v>489</v>
      </c>
      <c r="AQ41" s="49">
        <f t="shared" ref="AQ41:AQ57" si="15">AP41/AO41-1</f>
        <v>8.9086859688195963E-2</v>
      </c>
      <c r="AR41" s="10"/>
    </row>
    <row r="42" spans="1:44" ht="30" customHeight="1">
      <c r="A42" s="67" t="s">
        <v>71</v>
      </c>
      <c r="B42" s="68" t="s">
        <v>70</v>
      </c>
      <c r="C42" s="21" t="s">
        <v>6</v>
      </c>
      <c r="D42" s="21" t="s">
        <v>6</v>
      </c>
      <c r="E42" s="21" t="s">
        <v>6</v>
      </c>
      <c r="F42" s="21" t="s">
        <v>6</v>
      </c>
      <c r="G42" s="21" t="s">
        <v>6</v>
      </c>
      <c r="H42" s="21" t="s">
        <v>6</v>
      </c>
      <c r="I42" s="21" t="s">
        <v>6</v>
      </c>
      <c r="J42" s="21" t="s">
        <v>6</v>
      </c>
      <c r="K42" s="21" t="s">
        <v>6</v>
      </c>
      <c r="L42" s="21" t="s">
        <v>6</v>
      </c>
      <c r="M42" s="21" t="s">
        <v>6</v>
      </c>
      <c r="N42" s="21" t="s">
        <v>6</v>
      </c>
      <c r="O42" s="21" t="s">
        <v>6</v>
      </c>
      <c r="P42" s="21" t="s">
        <v>6</v>
      </c>
      <c r="Q42" s="21" t="s">
        <v>6</v>
      </c>
      <c r="R42" s="21" t="s">
        <v>6</v>
      </c>
      <c r="S42" s="24" t="s">
        <v>6</v>
      </c>
      <c r="T42" s="24" t="s">
        <v>6</v>
      </c>
      <c r="U42" s="24" t="s">
        <v>6</v>
      </c>
      <c r="V42" s="24" t="s">
        <v>6</v>
      </c>
      <c r="W42" s="24" t="s">
        <v>6</v>
      </c>
      <c r="X42" s="24" t="s">
        <v>6</v>
      </c>
      <c r="Y42" s="24" t="s">
        <v>6</v>
      </c>
      <c r="Z42" s="24" t="s">
        <v>6</v>
      </c>
      <c r="AA42" s="24" t="s">
        <v>6</v>
      </c>
      <c r="AB42" s="24" t="s">
        <v>6</v>
      </c>
      <c r="AC42" s="24" t="s">
        <v>6</v>
      </c>
      <c r="AD42" s="24" t="s">
        <v>6</v>
      </c>
      <c r="AE42" s="21" t="s">
        <v>6</v>
      </c>
      <c r="AF42" s="24">
        <v>429</v>
      </c>
      <c r="AG42" s="24">
        <v>429</v>
      </c>
      <c r="AH42" s="24">
        <v>399</v>
      </c>
      <c r="AI42" s="24" t="s">
        <v>6</v>
      </c>
      <c r="AJ42" s="24" t="s">
        <v>6</v>
      </c>
      <c r="AK42" s="21" t="s">
        <v>6</v>
      </c>
      <c r="AL42" s="21" t="s">
        <v>6</v>
      </c>
      <c r="AM42" s="21" t="s">
        <v>6</v>
      </c>
      <c r="AN42" s="21" t="s">
        <v>6</v>
      </c>
      <c r="AO42" s="28">
        <f t="shared" ref="AO42:AO51" si="16">MIN(C42:AN42)</f>
        <v>399</v>
      </c>
      <c r="AP42" s="29">
        <f t="shared" ref="AP42:AP51" si="17">MAX(C42:AN42)</f>
        <v>429</v>
      </c>
      <c r="AQ42" s="30">
        <f t="shared" ref="AQ42:AQ51" si="18">AP42/AO42-1</f>
        <v>7.5187969924812137E-2</v>
      </c>
      <c r="AR42" s="10"/>
    </row>
    <row r="43" spans="1:44" ht="30" customHeight="1">
      <c r="A43" s="67" t="s">
        <v>72</v>
      </c>
      <c r="B43" s="68" t="s">
        <v>70</v>
      </c>
      <c r="C43" s="21" t="s">
        <v>6</v>
      </c>
      <c r="D43" s="21" t="s">
        <v>6</v>
      </c>
      <c r="E43" s="21" t="s">
        <v>6</v>
      </c>
      <c r="F43" s="21" t="s">
        <v>6</v>
      </c>
      <c r="G43" s="21" t="s">
        <v>6</v>
      </c>
      <c r="H43" s="21" t="s">
        <v>6</v>
      </c>
      <c r="I43" s="21" t="s">
        <v>6</v>
      </c>
      <c r="J43" s="21" t="s">
        <v>6</v>
      </c>
      <c r="K43" s="21" t="s">
        <v>6</v>
      </c>
      <c r="L43" s="21" t="s">
        <v>6</v>
      </c>
      <c r="M43" s="21" t="s">
        <v>6</v>
      </c>
      <c r="N43" s="21" t="s">
        <v>6</v>
      </c>
      <c r="O43" s="21" t="s">
        <v>6</v>
      </c>
      <c r="P43" s="21" t="s">
        <v>6</v>
      </c>
      <c r="Q43" s="21" t="s">
        <v>6</v>
      </c>
      <c r="R43" s="21" t="s">
        <v>6</v>
      </c>
      <c r="S43" s="21" t="s">
        <v>6</v>
      </c>
      <c r="T43" s="21" t="s">
        <v>6</v>
      </c>
      <c r="U43" s="21" t="s">
        <v>6</v>
      </c>
      <c r="V43" s="21" t="s">
        <v>6</v>
      </c>
      <c r="W43" s="21" t="s">
        <v>6</v>
      </c>
      <c r="X43" s="21" t="s">
        <v>6</v>
      </c>
      <c r="Y43" s="21" t="s">
        <v>6</v>
      </c>
      <c r="Z43" s="21" t="s">
        <v>6</v>
      </c>
      <c r="AA43" s="21" t="s">
        <v>6</v>
      </c>
      <c r="AB43" s="21" t="s">
        <v>6</v>
      </c>
      <c r="AC43" s="21" t="s">
        <v>6</v>
      </c>
      <c r="AD43" s="21" t="s">
        <v>6</v>
      </c>
      <c r="AE43" s="21" t="s">
        <v>6</v>
      </c>
      <c r="AF43" s="24">
        <v>429</v>
      </c>
      <c r="AG43" s="24">
        <v>449</v>
      </c>
      <c r="AH43" s="24">
        <v>469</v>
      </c>
      <c r="AI43" s="24">
        <v>449</v>
      </c>
      <c r="AJ43" s="24" t="s">
        <v>6</v>
      </c>
      <c r="AK43" s="21" t="s">
        <v>6</v>
      </c>
      <c r="AL43" s="21" t="s">
        <v>6</v>
      </c>
      <c r="AM43" s="21" t="s">
        <v>6</v>
      </c>
      <c r="AN43" s="21" t="s">
        <v>6</v>
      </c>
      <c r="AO43" s="28">
        <f t="shared" si="16"/>
        <v>429</v>
      </c>
      <c r="AP43" s="29">
        <f t="shared" si="17"/>
        <v>469</v>
      </c>
      <c r="AQ43" s="30">
        <f t="shared" si="18"/>
        <v>9.3240093240093191E-2</v>
      </c>
      <c r="AR43" s="10"/>
    </row>
    <row r="44" spans="1:44" ht="30" customHeight="1">
      <c r="A44" s="67" t="s">
        <v>73</v>
      </c>
      <c r="B44" s="68" t="s">
        <v>74</v>
      </c>
      <c r="C44" s="21" t="s">
        <v>6</v>
      </c>
      <c r="D44" s="21" t="s">
        <v>6</v>
      </c>
      <c r="E44" s="21" t="s">
        <v>6</v>
      </c>
      <c r="F44" s="21" t="s">
        <v>6</v>
      </c>
      <c r="G44" s="21" t="s">
        <v>6</v>
      </c>
      <c r="H44" s="21" t="s">
        <v>6</v>
      </c>
      <c r="I44" s="21" t="s">
        <v>6</v>
      </c>
      <c r="J44" s="21" t="s">
        <v>6</v>
      </c>
      <c r="K44" s="21" t="s">
        <v>6</v>
      </c>
      <c r="L44" s="21" t="s">
        <v>6</v>
      </c>
      <c r="M44" s="21" t="s">
        <v>6</v>
      </c>
      <c r="N44" s="21" t="s">
        <v>6</v>
      </c>
      <c r="O44" s="21" t="s">
        <v>6</v>
      </c>
      <c r="P44" s="21" t="s">
        <v>6</v>
      </c>
      <c r="Q44" s="21" t="s">
        <v>6</v>
      </c>
      <c r="R44" s="21" t="s">
        <v>6</v>
      </c>
      <c r="S44" s="21" t="s">
        <v>6</v>
      </c>
      <c r="T44" s="21" t="s">
        <v>6</v>
      </c>
      <c r="U44" s="21" t="s">
        <v>6</v>
      </c>
      <c r="V44" s="21" t="s">
        <v>6</v>
      </c>
      <c r="W44" s="21" t="s">
        <v>6</v>
      </c>
      <c r="X44" s="21" t="s">
        <v>6</v>
      </c>
      <c r="Y44" s="21" t="s">
        <v>6</v>
      </c>
      <c r="Z44" s="21" t="s">
        <v>6</v>
      </c>
      <c r="AA44" s="21" t="s">
        <v>6</v>
      </c>
      <c r="AB44" s="21" t="s">
        <v>6</v>
      </c>
      <c r="AC44" s="21" t="s">
        <v>6</v>
      </c>
      <c r="AD44" s="21" t="s">
        <v>6</v>
      </c>
      <c r="AE44" s="21" t="s">
        <v>6</v>
      </c>
      <c r="AF44" s="24">
        <v>479</v>
      </c>
      <c r="AG44" s="24">
        <v>499</v>
      </c>
      <c r="AH44" s="24">
        <v>479</v>
      </c>
      <c r="AI44" s="24">
        <v>479</v>
      </c>
      <c r="AJ44" s="24" t="s">
        <v>6</v>
      </c>
      <c r="AK44" s="21" t="s">
        <v>6</v>
      </c>
      <c r="AL44" s="21" t="s">
        <v>6</v>
      </c>
      <c r="AM44" s="21" t="s">
        <v>6</v>
      </c>
      <c r="AN44" s="21" t="s">
        <v>6</v>
      </c>
      <c r="AO44" s="28">
        <f t="shared" si="16"/>
        <v>479</v>
      </c>
      <c r="AP44" s="29">
        <f t="shared" si="17"/>
        <v>499</v>
      </c>
      <c r="AQ44" s="30">
        <f t="shared" si="18"/>
        <v>4.175365344467652E-2</v>
      </c>
      <c r="AR44" s="10"/>
    </row>
    <row r="45" spans="1:44" ht="30" customHeight="1">
      <c r="A45" s="69" t="s">
        <v>75</v>
      </c>
      <c r="B45" s="68" t="s">
        <v>76</v>
      </c>
      <c r="C45" s="21" t="s">
        <v>6</v>
      </c>
      <c r="D45" s="21" t="s">
        <v>6</v>
      </c>
      <c r="E45" s="21" t="s">
        <v>6</v>
      </c>
      <c r="F45" s="21" t="s">
        <v>6</v>
      </c>
      <c r="G45" s="21" t="s">
        <v>6</v>
      </c>
      <c r="H45" s="21" t="s">
        <v>6</v>
      </c>
      <c r="I45" s="21" t="s">
        <v>6</v>
      </c>
      <c r="J45" s="21" t="s">
        <v>6</v>
      </c>
      <c r="K45" s="21" t="s">
        <v>6</v>
      </c>
      <c r="L45" s="21" t="s">
        <v>6</v>
      </c>
      <c r="M45" s="21" t="s">
        <v>6</v>
      </c>
      <c r="N45" s="21" t="s">
        <v>6</v>
      </c>
      <c r="O45" s="21" t="s">
        <v>6</v>
      </c>
      <c r="P45" s="21" t="s">
        <v>6</v>
      </c>
      <c r="Q45" s="21" t="s">
        <v>6</v>
      </c>
      <c r="R45" s="21" t="s">
        <v>6</v>
      </c>
      <c r="S45" s="21" t="s">
        <v>6</v>
      </c>
      <c r="T45" s="21" t="s">
        <v>6</v>
      </c>
      <c r="U45" s="21" t="s">
        <v>6</v>
      </c>
      <c r="V45" s="21" t="s">
        <v>6</v>
      </c>
      <c r="W45" s="21" t="s">
        <v>6</v>
      </c>
      <c r="X45" s="21" t="s">
        <v>6</v>
      </c>
      <c r="Y45" s="21" t="s">
        <v>6</v>
      </c>
      <c r="Z45" s="21" t="s">
        <v>6</v>
      </c>
      <c r="AA45" s="21" t="s">
        <v>6</v>
      </c>
      <c r="AB45" s="21" t="s">
        <v>6</v>
      </c>
      <c r="AC45" s="21" t="s">
        <v>6</v>
      </c>
      <c r="AD45" s="21" t="s">
        <v>6</v>
      </c>
      <c r="AE45" s="21" t="s">
        <v>6</v>
      </c>
      <c r="AF45" s="24" t="s">
        <v>6</v>
      </c>
      <c r="AG45" s="24">
        <v>399</v>
      </c>
      <c r="AH45" s="24">
        <v>399</v>
      </c>
      <c r="AI45" s="24" t="s">
        <v>6</v>
      </c>
      <c r="AJ45" s="24" t="s">
        <v>6</v>
      </c>
      <c r="AK45" s="21" t="s">
        <v>6</v>
      </c>
      <c r="AL45" s="21" t="s">
        <v>6</v>
      </c>
      <c r="AM45" s="21" t="s">
        <v>6</v>
      </c>
      <c r="AN45" s="21" t="s">
        <v>6</v>
      </c>
      <c r="AO45" s="28">
        <f t="shared" si="16"/>
        <v>399</v>
      </c>
      <c r="AP45" s="29">
        <f t="shared" si="17"/>
        <v>399</v>
      </c>
      <c r="AQ45" s="30">
        <f t="shared" si="18"/>
        <v>0</v>
      </c>
      <c r="AR45" s="10"/>
    </row>
    <row r="46" spans="1:44" ht="30" customHeight="1" thickBot="1">
      <c r="A46" s="78" t="s">
        <v>136</v>
      </c>
      <c r="B46" s="79" t="s">
        <v>76</v>
      </c>
      <c r="C46" s="21" t="s">
        <v>6</v>
      </c>
      <c r="D46" s="21" t="s">
        <v>6</v>
      </c>
      <c r="E46" s="21" t="s">
        <v>6</v>
      </c>
      <c r="F46" s="21" t="s">
        <v>6</v>
      </c>
      <c r="G46" s="21" t="s">
        <v>6</v>
      </c>
      <c r="H46" s="21" t="s">
        <v>6</v>
      </c>
      <c r="I46" s="21" t="s">
        <v>6</v>
      </c>
      <c r="J46" s="21" t="s">
        <v>6</v>
      </c>
      <c r="K46" s="21" t="s">
        <v>6</v>
      </c>
      <c r="L46" s="21" t="s">
        <v>6</v>
      </c>
      <c r="M46" s="21" t="s">
        <v>6</v>
      </c>
      <c r="N46" s="21" t="s">
        <v>6</v>
      </c>
      <c r="O46" s="21" t="s">
        <v>6</v>
      </c>
      <c r="P46" s="21" t="s">
        <v>6</v>
      </c>
      <c r="Q46" s="21" t="s">
        <v>6</v>
      </c>
      <c r="R46" s="21" t="s">
        <v>6</v>
      </c>
      <c r="S46" s="21" t="s">
        <v>6</v>
      </c>
      <c r="T46" s="21" t="s">
        <v>6</v>
      </c>
      <c r="U46" s="21" t="s">
        <v>6</v>
      </c>
      <c r="V46" s="21" t="s">
        <v>6</v>
      </c>
      <c r="W46" s="21" t="s">
        <v>6</v>
      </c>
      <c r="X46" s="21" t="s">
        <v>6</v>
      </c>
      <c r="Y46" s="21" t="s">
        <v>6</v>
      </c>
      <c r="Z46" s="21" t="s">
        <v>6</v>
      </c>
      <c r="AA46" s="21" t="s">
        <v>6</v>
      </c>
      <c r="AB46" s="21" t="s">
        <v>6</v>
      </c>
      <c r="AC46" s="21" t="s">
        <v>6</v>
      </c>
      <c r="AD46" s="21" t="s">
        <v>6</v>
      </c>
      <c r="AE46" s="21" t="s">
        <v>6</v>
      </c>
      <c r="AF46" s="24">
        <v>419</v>
      </c>
      <c r="AG46" s="24">
        <v>399</v>
      </c>
      <c r="AH46" s="24">
        <v>399</v>
      </c>
      <c r="AI46" s="24" t="s">
        <v>6</v>
      </c>
      <c r="AJ46" s="24" t="s">
        <v>6</v>
      </c>
      <c r="AK46" s="21" t="s">
        <v>6</v>
      </c>
      <c r="AL46" s="21" t="s">
        <v>6</v>
      </c>
      <c r="AM46" s="21" t="s">
        <v>6</v>
      </c>
      <c r="AN46" s="21" t="s">
        <v>6</v>
      </c>
      <c r="AO46" s="28">
        <f t="shared" si="16"/>
        <v>399</v>
      </c>
      <c r="AP46" s="29">
        <f t="shared" si="17"/>
        <v>419</v>
      </c>
      <c r="AQ46" s="30">
        <f t="shared" si="18"/>
        <v>5.0125313283208017E-2</v>
      </c>
      <c r="AR46" s="10"/>
    </row>
    <row r="47" spans="1:44" ht="30" customHeight="1" thickBot="1">
      <c r="A47" s="80" t="s">
        <v>137</v>
      </c>
      <c r="B47" s="79" t="s">
        <v>138</v>
      </c>
      <c r="C47" s="21" t="s">
        <v>6</v>
      </c>
      <c r="D47" s="21" t="s">
        <v>6</v>
      </c>
      <c r="E47" s="21" t="s">
        <v>6</v>
      </c>
      <c r="F47" s="21" t="s">
        <v>6</v>
      </c>
      <c r="G47" s="21" t="s">
        <v>6</v>
      </c>
      <c r="H47" s="21" t="s">
        <v>6</v>
      </c>
      <c r="I47" s="21" t="s">
        <v>6</v>
      </c>
      <c r="J47" s="21" t="s">
        <v>6</v>
      </c>
      <c r="K47" s="21" t="s">
        <v>6</v>
      </c>
      <c r="L47" s="21" t="s">
        <v>6</v>
      </c>
      <c r="M47" s="21" t="s">
        <v>6</v>
      </c>
      <c r="N47" s="21" t="s">
        <v>6</v>
      </c>
      <c r="O47" s="21" t="s">
        <v>6</v>
      </c>
      <c r="P47" s="21" t="s">
        <v>6</v>
      </c>
      <c r="Q47" s="21" t="s">
        <v>6</v>
      </c>
      <c r="R47" s="21" t="s">
        <v>6</v>
      </c>
      <c r="S47" s="21" t="s">
        <v>6</v>
      </c>
      <c r="T47" s="21" t="s">
        <v>6</v>
      </c>
      <c r="U47" s="21" t="s">
        <v>6</v>
      </c>
      <c r="V47" s="21" t="s">
        <v>6</v>
      </c>
      <c r="W47" s="21" t="s">
        <v>6</v>
      </c>
      <c r="X47" s="21" t="s">
        <v>6</v>
      </c>
      <c r="Y47" s="21" t="s">
        <v>6</v>
      </c>
      <c r="Z47" s="21" t="s">
        <v>6</v>
      </c>
      <c r="AA47" s="21" t="s">
        <v>6</v>
      </c>
      <c r="AB47" s="21" t="s">
        <v>6</v>
      </c>
      <c r="AC47" s="21" t="s">
        <v>6</v>
      </c>
      <c r="AD47" s="21" t="s">
        <v>6</v>
      </c>
      <c r="AE47" s="21" t="s">
        <v>6</v>
      </c>
      <c r="AF47" s="24" t="s">
        <v>6</v>
      </c>
      <c r="AG47" s="24">
        <v>575</v>
      </c>
      <c r="AH47" s="24">
        <v>575</v>
      </c>
      <c r="AI47" s="24">
        <v>575</v>
      </c>
      <c r="AJ47" s="24" t="s">
        <v>6</v>
      </c>
      <c r="AK47" s="21" t="s">
        <v>6</v>
      </c>
      <c r="AL47" s="21" t="s">
        <v>6</v>
      </c>
      <c r="AM47" s="21" t="s">
        <v>6</v>
      </c>
      <c r="AN47" s="21" t="s">
        <v>6</v>
      </c>
      <c r="AO47" s="28">
        <f t="shared" si="16"/>
        <v>575</v>
      </c>
      <c r="AP47" s="29">
        <f t="shared" si="17"/>
        <v>575</v>
      </c>
      <c r="AQ47" s="30">
        <f t="shared" si="18"/>
        <v>0</v>
      </c>
      <c r="AR47" s="10"/>
    </row>
    <row r="48" spans="1:44" ht="30" customHeight="1" thickBot="1">
      <c r="A48" s="80" t="s">
        <v>139</v>
      </c>
      <c r="B48" s="79" t="s">
        <v>144</v>
      </c>
      <c r="C48" s="21" t="s">
        <v>6</v>
      </c>
      <c r="D48" s="21" t="s">
        <v>6</v>
      </c>
      <c r="E48" s="21" t="s">
        <v>6</v>
      </c>
      <c r="F48" s="21" t="s">
        <v>6</v>
      </c>
      <c r="G48" s="21" t="s">
        <v>6</v>
      </c>
      <c r="H48" s="21" t="s">
        <v>6</v>
      </c>
      <c r="I48" s="21" t="s">
        <v>6</v>
      </c>
      <c r="J48" s="21" t="s">
        <v>6</v>
      </c>
      <c r="K48" s="21" t="s">
        <v>6</v>
      </c>
      <c r="L48" s="21" t="s">
        <v>6</v>
      </c>
      <c r="M48" s="21" t="s">
        <v>6</v>
      </c>
      <c r="N48" s="21" t="s">
        <v>6</v>
      </c>
      <c r="O48" s="21" t="s">
        <v>6</v>
      </c>
      <c r="P48" s="21" t="s">
        <v>6</v>
      </c>
      <c r="Q48" s="21" t="s">
        <v>6</v>
      </c>
      <c r="R48" s="21" t="s">
        <v>6</v>
      </c>
      <c r="S48" s="21" t="s">
        <v>6</v>
      </c>
      <c r="T48" s="21" t="s">
        <v>6</v>
      </c>
      <c r="U48" s="21" t="s">
        <v>6</v>
      </c>
      <c r="V48" s="21" t="s">
        <v>6</v>
      </c>
      <c r="W48" s="21" t="s">
        <v>6</v>
      </c>
      <c r="X48" s="21" t="s">
        <v>6</v>
      </c>
      <c r="Y48" s="21" t="s">
        <v>6</v>
      </c>
      <c r="Z48" s="21" t="s">
        <v>6</v>
      </c>
      <c r="AA48" s="21" t="s">
        <v>6</v>
      </c>
      <c r="AB48" s="21" t="s">
        <v>6</v>
      </c>
      <c r="AC48" s="21" t="s">
        <v>6</v>
      </c>
      <c r="AD48" s="21" t="s">
        <v>6</v>
      </c>
      <c r="AE48" s="21" t="s">
        <v>6</v>
      </c>
      <c r="AF48" s="24" t="s">
        <v>6</v>
      </c>
      <c r="AG48" s="24" t="s">
        <v>6</v>
      </c>
      <c r="AH48" s="24">
        <v>303</v>
      </c>
      <c r="AI48" s="24">
        <v>259</v>
      </c>
      <c r="AJ48" s="24" t="s">
        <v>6</v>
      </c>
      <c r="AK48" s="21" t="s">
        <v>6</v>
      </c>
      <c r="AL48" s="21" t="s">
        <v>6</v>
      </c>
      <c r="AM48" s="21" t="s">
        <v>6</v>
      </c>
      <c r="AN48" s="21" t="s">
        <v>6</v>
      </c>
      <c r="AO48" s="28">
        <f t="shared" si="16"/>
        <v>259</v>
      </c>
      <c r="AP48" s="29">
        <f t="shared" si="17"/>
        <v>303</v>
      </c>
      <c r="AQ48" s="30">
        <f t="shared" si="18"/>
        <v>0.16988416988416999</v>
      </c>
      <c r="AR48" s="10"/>
    </row>
    <row r="49" spans="1:44" ht="30" customHeight="1" thickBot="1">
      <c r="A49" s="80" t="s">
        <v>140</v>
      </c>
      <c r="B49" s="79" t="s">
        <v>138</v>
      </c>
      <c r="C49" s="21" t="s">
        <v>6</v>
      </c>
      <c r="D49" s="21" t="s">
        <v>6</v>
      </c>
      <c r="E49" s="21" t="s">
        <v>6</v>
      </c>
      <c r="F49" s="21" t="s">
        <v>6</v>
      </c>
      <c r="G49" s="21" t="s">
        <v>6</v>
      </c>
      <c r="H49" s="21" t="s">
        <v>6</v>
      </c>
      <c r="I49" s="21" t="s">
        <v>6</v>
      </c>
      <c r="J49" s="21" t="s">
        <v>6</v>
      </c>
      <c r="K49" s="21" t="s">
        <v>6</v>
      </c>
      <c r="L49" s="21" t="s">
        <v>6</v>
      </c>
      <c r="M49" s="21" t="s">
        <v>6</v>
      </c>
      <c r="N49" s="21" t="s">
        <v>6</v>
      </c>
      <c r="O49" s="21" t="s">
        <v>6</v>
      </c>
      <c r="P49" s="21" t="s">
        <v>6</v>
      </c>
      <c r="Q49" s="21" t="s">
        <v>6</v>
      </c>
      <c r="R49" s="21" t="s">
        <v>6</v>
      </c>
      <c r="S49" s="21" t="s">
        <v>6</v>
      </c>
      <c r="T49" s="21" t="s">
        <v>6</v>
      </c>
      <c r="U49" s="21" t="s">
        <v>6</v>
      </c>
      <c r="V49" s="21" t="s">
        <v>6</v>
      </c>
      <c r="W49" s="21" t="s">
        <v>6</v>
      </c>
      <c r="X49" s="21" t="s">
        <v>6</v>
      </c>
      <c r="Y49" s="21" t="s">
        <v>6</v>
      </c>
      <c r="Z49" s="21" t="s">
        <v>6</v>
      </c>
      <c r="AA49" s="21" t="s">
        <v>6</v>
      </c>
      <c r="AB49" s="21" t="s">
        <v>6</v>
      </c>
      <c r="AC49" s="21" t="s">
        <v>6</v>
      </c>
      <c r="AD49" s="21" t="s">
        <v>6</v>
      </c>
      <c r="AE49" s="21" t="s">
        <v>6</v>
      </c>
      <c r="AF49" s="24" t="s">
        <v>6</v>
      </c>
      <c r="AG49" s="24">
        <v>575</v>
      </c>
      <c r="AH49" s="24">
        <v>675</v>
      </c>
      <c r="AI49" s="24">
        <v>575</v>
      </c>
      <c r="AJ49" s="24" t="s">
        <v>6</v>
      </c>
      <c r="AK49" s="21" t="s">
        <v>6</v>
      </c>
      <c r="AL49" s="21" t="s">
        <v>6</v>
      </c>
      <c r="AM49" s="21" t="s">
        <v>6</v>
      </c>
      <c r="AN49" s="21" t="s">
        <v>6</v>
      </c>
      <c r="AO49" s="28">
        <f t="shared" si="16"/>
        <v>575</v>
      </c>
      <c r="AP49" s="29">
        <f t="shared" si="17"/>
        <v>675</v>
      </c>
      <c r="AQ49" s="30">
        <f t="shared" si="18"/>
        <v>0.17391304347826098</v>
      </c>
      <c r="AR49" s="10"/>
    </row>
    <row r="50" spans="1:44" ht="30" customHeight="1" thickBot="1">
      <c r="A50" s="78" t="s">
        <v>141</v>
      </c>
      <c r="B50" s="79" t="s">
        <v>142</v>
      </c>
      <c r="C50" s="21" t="s">
        <v>6</v>
      </c>
      <c r="D50" s="21" t="s">
        <v>6</v>
      </c>
      <c r="E50" s="21" t="s">
        <v>6</v>
      </c>
      <c r="F50" s="21" t="s">
        <v>6</v>
      </c>
      <c r="G50" s="21" t="s">
        <v>6</v>
      </c>
      <c r="H50" s="21" t="s">
        <v>6</v>
      </c>
      <c r="I50" s="21" t="s">
        <v>6</v>
      </c>
      <c r="J50" s="21" t="s">
        <v>6</v>
      </c>
      <c r="K50" s="21" t="s">
        <v>6</v>
      </c>
      <c r="L50" s="21" t="s">
        <v>6</v>
      </c>
      <c r="M50" s="21" t="s">
        <v>6</v>
      </c>
      <c r="N50" s="21" t="s">
        <v>6</v>
      </c>
      <c r="O50" s="21" t="s">
        <v>6</v>
      </c>
      <c r="P50" s="21" t="s">
        <v>6</v>
      </c>
      <c r="Q50" s="21" t="s">
        <v>6</v>
      </c>
      <c r="R50" s="21" t="s">
        <v>6</v>
      </c>
      <c r="S50" s="21" t="s">
        <v>6</v>
      </c>
      <c r="T50" s="21" t="s">
        <v>6</v>
      </c>
      <c r="U50" s="21" t="s">
        <v>6</v>
      </c>
      <c r="V50" s="21" t="s">
        <v>6</v>
      </c>
      <c r="W50" s="21" t="s">
        <v>6</v>
      </c>
      <c r="X50" s="21" t="s">
        <v>6</v>
      </c>
      <c r="Y50" s="21" t="s">
        <v>6</v>
      </c>
      <c r="Z50" s="21" t="s">
        <v>6</v>
      </c>
      <c r="AA50" s="21" t="s">
        <v>6</v>
      </c>
      <c r="AB50" s="21" t="s">
        <v>6</v>
      </c>
      <c r="AC50" s="21" t="s">
        <v>6</v>
      </c>
      <c r="AD50" s="21" t="s">
        <v>6</v>
      </c>
      <c r="AE50" s="21" t="s">
        <v>6</v>
      </c>
      <c r="AF50" s="24" t="s">
        <v>6</v>
      </c>
      <c r="AG50" s="24" t="s">
        <v>6</v>
      </c>
      <c r="AH50" s="24">
        <v>329</v>
      </c>
      <c r="AI50" s="24" t="s">
        <v>6</v>
      </c>
      <c r="AJ50" s="21" t="s">
        <v>6</v>
      </c>
      <c r="AK50" s="22" t="s">
        <v>6</v>
      </c>
      <c r="AL50" s="22" t="s">
        <v>6</v>
      </c>
      <c r="AM50" s="22" t="s">
        <v>6</v>
      </c>
      <c r="AN50" s="22" t="s">
        <v>6</v>
      </c>
      <c r="AO50" s="28">
        <f t="shared" si="16"/>
        <v>329</v>
      </c>
      <c r="AP50" s="29">
        <f t="shared" si="17"/>
        <v>329</v>
      </c>
      <c r="AQ50" s="30">
        <f t="shared" si="18"/>
        <v>0</v>
      </c>
      <c r="AR50" s="10"/>
    </row>
    <row r="51" spans="1:44" ht="30" customHeight="1" thickBot="1">
      <c r="A51" s="80" t="s">
        <v>143</v>
      </c>
      <c r="B51" s="79" t="s">
        <v>144</v>
      </c>
      <c r="C51" s="21" t="s">
        <v>6</v>
      </c>
      <c r="D51" s="21" t="s">
        <v>6</v>
      </c>
      <c r="E51" s="21" t="s">
        <v>6</v>
      </c>
      <c r="F51" s="21" t="s">
        <v>6</v>
      </c>
      <c r="G51" s="21" t="s">
        <v>6</v>
      </c>
      <c r="H51" s="21" t="s">
        <v>6</v>
      </c>
      <c r="I51" s="21" t="s">
        <v>6</v>
      </c>
      <c r="J51" s="21" t="s">
        <v>6</v>
      </c>
      <c r="K51" s="21" t="s">
        <v>6</v>
      </c>
      <c r="L51" s="21" t="s">
        <v>6</v>
      </c>
      <c r="M51" s="21" t="s">
        <v>6</v>
      </c>
      <c r="N51" s="21" t="s">
        <v>6</v>
      </c>
      <c r="O51" s="21" t="s">
        <v>6</v>
      </c>
      <c r="P51" s="21" t="s">
        <v>6</v>
      </c>
      <c r="Q51" s="21" t="s">
        <v>6</v>
      </c>
      <c r="R51" s="21" t="s">
        <v>6</v>
      </c>
      <c r="S51" s="21" t="s">
        <v>6</v>
      </c>
      <c r="T51" s="21" t="s">
        <v>6</v>
      </c>
      <c r="U51" s="21" t="s">
        <v>6</v>
      </c>
      <c r="V51" s="21" t="s">
        <v>6</v>
      </c>
      <c r="W51" s="21" t="s">
        <v>6</v>
      </c>
      <c r="X51" s="21" t="s">
        <v>6</v>
      </c>
      <c r="Y51" s="21" t="s">
        <v>6</v>
      </c>
      <c r="Z51" s="21" t="s">
        <v>6</v>
      </c>
      <c r="AA51" s="21" t="s">
        <v>6</v>
      </c>
      <c r="AB51" s="21" t="s">
        <v>6</v>
      </c>
      <c r="AC51" s="21" t="s">
        <v>6</v>
      </c>
      <c r="AD51" s="21" t="s">
        <v>6</v>
      </c>
      <c r="AE51" s="21" t="s">
        <v>6</v>
      </c>
      <c r="AF51" s="24" t="s">
        <v>6</v>
      </c>
      <c r="AG51" s="24" t="s">
        <v>6</v>
      </c>
      <c r="AH51" s="24">
        <v>320</v>
      </c>
      <c r="AI51" s="24">
        <v>273</v>
      </c>
      <c r="AJ51" s="21" t="s">
        <v>6</v>
      </c>
      <c r="AK51" s="21" t="s">
        <v>6</v>
      </c>
      <c r="AL51" s="21" t="s">
        <v>6</v>
      </c>
      <c r="AM51" s="21" t="s">
        <v>6</v>
      </c>
      <c r="AN51" s="21" t="s">
        <v>6</v>
      </c>
      <c r="AO51" s="28">
        <f t="shared" si="16"/>
        <v>273</v>
      </c>
      <c r="AP51" s="29">
        <f t="shared" si="17"/>
        <v>320</v>
      </c>
      <c r="AQ51" s="30">
        <f t="shared" si="18"/>
        <v>0.17216117216117222</v>
      </c>
      <c r="AR51" s="10"/>
    </row>
    <row r="52" spans="1:44" ht="33" customHeight="1">
      <c r="A52" s="69" t="s">
        <v>179</v>
      </c>
      <c r="B52" s="68" t="s">
        <v>77</v>
      </c>
      <c r="C52" s="21" t="s">
        <v>6</v>
      </c>
      <c r="D52" s="21" t="s">
        <v>6</v>
      </c>
      <c r="E52" s="21" t="s">
        <v>6</v>
      </c>
      <c r="F52" s="21" t="s">
        <v>6</v>
      </c>
      <c r="G52" s="21" t="s">
        <v>6</v>
      </c>
      <c r="H52" s="21" t="s">
        <v>6</v>
      </c>
      <c r="I52" s="21" t="s">
        <v>6</v>
      </c>
      <c r="J52" s="21" t="s">
        <v>6</v>
      </c>
      <c r="K52" s="21" t="s">
        <v>6</v>
      </c>
      <c r="L52" s="21" t="s">
        <v>6</v>
      </c>
      <c r="M52" s="21" t="s">
        <v>6</v>
      </c>
      <c r="N52" s="21" t="s">
        <v>6</v>
      </c>
      <c r="O52" s="21" t="s">
        <v>6</v>
      </c>
      <c r="P52" s="21" t="s">
        <v>6</v>
      </c>
      <c r="Q52" s="21" t="s">
        <v>6</v>
      </c>
      <c r="R52" s="21" t="s">
        <v>6</v>
      </c>
      <c r="S52" s="21" t="s">
        <v>6</v>
      </c>
      <c r="T52" s="21" t="s">
        <v>6</v>
      </c>
      <c r="U52" s="21" t="s">
        <v>6</v>
      </c>
      <c r="V52" s="21" t="s">
        <v>6</v>
      </c>
      <c r="W52" s="21" t="s">
        <v>6</v>
      </c>
      <c r="X52" s="21" t="s">
        <v>6</v>
      </c>
      <c r="Y52" s="21" t="s">
        <v>6</v>
      </c>
      <c r="Z52" s="21" t="s">
        <v>6</v>
      </c>
      <c r="AA52" s="21" t="s">
        <v>6</v>
      </c>
      <c r="AB52" s="21" t="s">
        <v>6</v>
      </c>
      <c r="AC52" s="21" t="s">
        <v>6</v>
      </c>
      <c r="AD52" s="21" t="s">
        <v>6</v>
      </c>
      <c r="AE52" s="21" t="s">
        <v>6</v>
      </c>
      <c r="AF52" s="21" t="s">
        <v>6</v>
      </c>
      <c r="AG52" s="21" t="s">
        <v>6</v>
      </c>
      <c r="AH52" s="21" t="s">
        <v>6</v>
      </c>
      <c r="AI52" s="21" t="s">
        <v>6</v>
      </c>
      <c r="AJ52" s="21">
        <v>99.9</v>
      </c>
      <c r="AK52" s="21" t="s">
        <v>6</v>
      </c>
      <c r="AL52" s="21" t="s">
        <v>6</v>
      </c>
      <c r="AM52" s="21" t="s">
        <v>6</v>
      </c>
      <c r="AN52" s="21" t="s">
        <v>6</v>
      </c>
      <c r="AO52" s="28">
        <f t="shared" si="13"/>
        <v>99.9</v>
      </c>
      <c r="AP52" s="29">
        <f t="shared" si="14"/>
        <v>99.9</v>
      </c>
      <c r="AQ52" s="30">
        <f t="shared" si="15"/>
        <v>0</v>
      </c>
      <c r="AR52" s="10"/>
    </row>
    <row r="53" spans="1:44" ht="33" customHeight="1">
      <c r="A53" s="69" t="s">
        <v>180</v>
      </c>
      <c r="B53" s="68" t="s">
        <v>77</v>
      </c>
      <c r="C53" s="21" t="s">
        <v>6</v>
      </c>
      <c r="D53" s="21" t="s">
        <v>6</v>
      </c>
      <c r="E53" s="21" t="s">
        <v>6</v>
      </c>
      <c r="F53" s="21" t="s">
        <v>6</v>
      </c>
      <c r="G53" s="21" t="s">
        <v>6</v>
      </c>
      <c r="H53" s="21" t="s">
        <v>6</v>
      </c>
      <c r="I53" s="21" t="s">
        <v>6</v>
      </c>
      <c r="J53" s="21" t="s">
        <v>6</v>
      </c>
      <c r="K53" s="21" t="s">
        <v>6</v>
      </c>
      <c r="L53" s="21" t="s">
        <v>6</v>
      </c>
      <c r="M53" s="21" t="s">
        <v>6</v>
      </c>
      <c r="N53" s="21" t="s">
        <v>6</v>
      </c>
      <c r="O53" s="21" t="s">
        <v>6</v>
      </c>
      <c r="P53" s="21" t="s">
        <v>6</v>
      </c>
      <c r="Q53" s="21" t="s">
        <v>6</v>
      </c>
      <c r="R53" s="21" t="s">
        <v>6</v>
      </c>
      <c r="S53" s="21" t="s">
        <v>6</v>
      </c>
      <c r="T53" s="21" t="s">
        <v>6</v>
      </c>
      <c r="U53" s="21" t="s">
        <v>6</v>
      </c>
      <c r="V53" s="21" t="s">
        <v>6</v>
      </c>
      <c r="W53" s="21" t="s">
        <v>6</v>
      </c>
      <c r="X53" s="21" t="s">
        <v>6</v>
      </c>
      <c r="Y53" s="21" t="s">
        <v>6</v>
      </c>
      <c r="Z53" s="21" t="s">
        <v>6</v>
      </c>
      <c r="AA53" s="21" t="s">
        <v>6</v>
      </c>
      <c r="AB53" s="21" t="s">
        <v>6</v>
      </c>
      <c r="AC53" s="21" t="s">
        <v>6</v>
      </c>
      <c r="AD53" s="21" t="s">
        <v>6</v>
      </c>
      <c r="AE53" s="21" t="s">
        <v>6</v>
      </c>
      <c r="AF53" s="21" t="s">
        <v>6</v>
      </c>
      <c r="AG53" s="21" t="s">
        <v>6</v>
      </c>
      <c r="AH53" s="21" t="s">
        <v>6</v>
      </c>
      <c r="AI53" s="21" t="s">
        <v>6</v>
      </c>
      <c r="AJ53" s="21">
        <v>227.8</v>
      </c>
      <c r="AK53" s="21" t="s">
        <v>6</v>
      </c>
      <c r="AL53" s="21" t="s">
        <v>6</v>
      </c>
      <c r="AM53" s="21" t="s">
        <v>6</v>
      </c>
      <c r="AN53" s="21" t="s">
        <v>6</v>
      </c>
      <c r="AO53" s="28">
        <f t="shared" si="13"/>
        <v>227.8</v>
      </c>
      <c r="AP53" s="29">
        <f t="shared" si="14"/>
        <v>227.8</v>
      </c>
      <c r="AQ53" s="30">
        <f t="shared" si="15"/>
        <v>0</v>
      </c>
      <c r="AR53" s="10"/>
    </row>
    <row r="54" spans="1:44" ht="37.5" customHeight="1">
      <c r="A54" s="69" t="s">
        <v>181</v>
      </c>
      <c r="B54" s="68" t="s">
        <v>77</v>
      </c>
      <c r="C54" s="21" t="s">
        <v>6</v>
      </c>
      <c r="D54" s="21" t="s">
        <v>6</v>
      </c>
      <c r="E54" s="21" t="s">
        <v>6</v>
      </c>
      <c r="F54" s="21" t="s">
        <v>6</v>
      </c>
      <c r="G54" s="21" t="s">
        <v>6</v>
      </c>
      <c r="H54" s="21" t="s">
        <v>6</v>
      </c>
      <c r="I54" s="21" t="s">
        <v>6</v>
      </c>
      <c r="J54" s="21" t="s">
        <v>6</v>
      </c>
      <c r="K54" s="21" t="s">
        <v>6</v>
      </c>
      <c r="L54" s="21" t="s">
        <v>6</v>
      </c>
      <c r="M54" s="21" t="s">
        <v>6</v>
      </c>
      <c r="N54" s="21" t="s">
        <v>6</v>
      </c>
      <c r="O54" s="21" t="s">
        <v>6</v>
      </c>
      <c r="P54" s="21" t="s">
        <v>6</v>
      </c>
      <c r="Q54" s="21" t="s">
        <v>6</v>
      </c>
      <c r="R54" s="21" t="s">
        <v>6</v>
      </c>
      <c r="S54" s="21" t="s">
        <v>6</v>
      </c>
      <c r="T54" s="21" t="s">
        <v>6</v>
      </c>
      <c r="U54" s="21" t="s">
        <v>6</v>
      </c>
      <c r="V54" s="21" t="s">
        <v>6</v>
      </c>
      <c r="W54" s="21" t="s">
        <v>6</v>
      </c>
      <c r="X54" s="21" t="s">
        <v>6</v>
      </c>
      <c r="Y54" s="21" t="s">
        <v>6</v>
      </c>
      <c r="Z54" s="21" t="s">
        <v>6</v>
      </c>
      <c r="AA54" s="21" t="s">
        <v>6</v>
      </c>
      <c r="AB54" s="21" t="s">
        <v>6</v>
      </c>
      <c r="AC54" s="21" t="s">
        <v>6</v>
      </c>
      <c r="AD54" s="21" t="s">
        <v>6</v>
      </c>
      <c r="AE54" s="21" t="s">
        <v>6</v>
      </c>
      <c r="AF54" s="21" t="s">
        <v>6</v>
      </c>
      <c r="AG54" s="21" t="s">
        <v>6</v>
      </c>
      <c r="AH54" s="21" t="s">
        <v>6</v>
      </c>
      <c r="AI54" s="21" t="s">
        <v>6</v>
      </c>
      <c r="AJ54" s="21">
        <v>219.8</v>
      </c>
      <c r="AK54" s="21" t="s">
        <v>6</v>
      </c>
      <c r="AL54" s="21" t="s">
        <v>6</v>
      </c>
      <c r="AM54" s="21" t="s">
        <v>6</v>
      </c>
      <c r="AN54" s="21" t="s">
        <v>6</v>
      </c>
      <c r="AO54" s="28">
        <f t="shared" si="13"/>
        <v>219.8</v>
      </c>
      <c r="AP54" s="29">
        <f t="shared" si="14"/>
        <v>219.8</v>
      </c>
      <c r="AQ54" s="30">
        <f t="shared" si="15"/>
        <v>0</v>
      </c>
      <c r="AR54" s="10"/>
    </row>
    <row r="55" spans="1:44" ht="38.25" customHeight="1">
      <c r="A55" s="69" t="s">
        <v>182</v>
      </c>
      <c r="B55" s="68" t="s">
        <v>77</v>
      </c>
      <c r="C55" s="21" t="s">
        <v>6</v>
      </c>
      <c r="D55" s="21" t="s">
        <v>6</v>
      </c>
      <c r="E55" s="21" t="s">
        <v>6</v>
      </c>
      <c r="F55" s="21" t="s">
        <v>6</v>
      </c>
      <c r="G55" s="21" t="s">
        <v>6</v>
      </c>
      <c r="H55" s="21" t="s">
        <v>6</v>
      </c>
      <c r="I55" s="21" t="s">
        <v>6</v>
      </c>
      <c r="J55" s="21" t="s">
        <v>6</v>
      </c>
      <c r="K55" s="21" t="s">
        <v>6</v>
      </c>
      <c r="L55" s="21" t="s">
        <v>6</v>
      </c>
      <c r="M55" s="21" t="s">
        <v>6</v>
      </c>
      <c r="N55" s="21" t="s">
        <v>6</v>
      </c>
      <c r="O55" s="21" t="s">
        <v>6</v>
      </c>
      <c r="P55" s="21" t="s">
        <v>6</v>
      </c>
      <c r="Q55" s="21" t="s">
        <v>6</v>
      </c>
      <c r="R55" s="21" t="s">
        <v>6</v>
      </c>
      <c r="S55" s="21" t="s">
        <v>6</v>
      </c>
      <c r="T55" s="21" t="s">
        <v>6</v>
      </c>
      <c r="U55" s="21" t="s">
        <v>6</v>
      </c>
      <c r="V55" s="21" t="s">
        <v>6</v>
      </c>
      <c r="W55" s="21" t="s">
        <v>6</v>
      </c>
      <c r="X55" s="21" t="s">
        <v>6</v>
      </c>
      <c r="Y55" s="21" t="s">
        <v>6</v>
      </c>
      <c r="Z55" s="21" t="s">
        <v>6</v>
      </c>
      <c r="AA55" s="21" t="s">
        <v>6</v>
      </c>
      <c r="AB55" s="21" t="s">
        <v>6</v>
      </c>
      <c r="AC55" s="21" t="s">
        <v>6</v>
      </c>
      <c r="AD55" s="21" t="s">
        <v>6</v>
      </c>
      <c r="AE55" s="21" t="s">
        <v>6</v>
      </c>
      <c r="AF55" s="21" t="s">
        <v>6</v>
      </c>
      <c r="AG55" s="21" t="s">
        <v>6</v>
      </c>
      <c r="AH55" s="21" t="s">
        <v>6</v>
      </c>
      <c r="AI55" s="21" t="s">
        <v>6</v>
      </c>
      <c r="AJ55" s="21">
        <v>254.7</v>
      </c>
      <c r="AK55" s="21" t="s">
        <v>6</v>
      </c>
      <c r="AL55" s="21" t="s">
        <v>6</v>
      </c>
      <c r="AM55" s="21" t="s">
        <v>6</v>
      </c>
      <c r="AN55" s="21" t="s">
        <v>6</v>
      </c>
      <c r="AO55" s="28">
        <f t="shared" ref="AO55:AO56" si="19">MIN(C55:AN55)</f>
        <v>254.7</v>
      </c>
      <c r="AP55" s="29">
        <f t="shared" ref="AP55:AP56" si="20">MAX(C55:AN55)</f>
        <v>254.7</v>
      </c>
      <c r="AQ55" s="30">
        <f t="shared" ref="AQ55:AQ56" si="21">AP55/AO55-1</f>
        <v>0</v>
      </c>
      <c r="AR55" s="10"/>
    </row>
    <row r="56" spans="1:44" ht="36" customHeight="1">
      <c r="A56" s="69" t="s">
        <v>183</v>
      </c>
      <c r="B56" s="68" t="s">
        <v>77</v>
      </c>
      <c r="C56" s="21" t="s">
        <v>6</v>
      </c>
      <c r="D56" s="21" t="s">
        <v>6</v>
      </c>
      <c r="E56" s="21" t="s">
        <v>6</v>
      </c>
      <c r="F56" s="21" t="s">
        <v>6</v>
      </c>
      <c r="G56" s="21" t="s">
        <v>6</v>
      </c>
      <c r="H56" s="21" t="s">
        <v>6</v>
      </c>
      <c r="I56" s="21" t="s">
        <v>6</v>
      </c>
      <c r="J56" s="21" t="s">
        <v>6</v>
      </c>
      <c r="K56" s="21" t="s">
        <v>6</v>
      </c>
      <c r="L56" s="21" t="s">
        <v>6</v>
      </c>
      <c r="M56" s="21" t="s">
        <v>6</v>
      </c>
      <c r="N56" s="21" t="s">
        <v>6</v>
      </c>
      <c r="O56" s="21" t="s">
        <v>6</v>
      </c>
      <c r="P56" s="21" t="s">
        <v>6</v>
      </c>
      <c r="Q56" s="21" t="s">
        <v>6</v>
      </c>
      <c r="R56" s="21" t="s">
        <v>6</v>
      </c>
      <c r="S56" s="21" t="s">
        <v>6</v>
      </c>
      <c r="T56" s="21" t="s">
        <v>6</v>
      </c>
      <c r="U56" s="21" t="s">
        <v>6</v>
      </c>
      <c r="V56" s="21" t="s">
        <v>6</v>
      </c>
      <c r="W56" s="21" t="s">
        <v>6</v>
      </c>
      <c r="X56" s="21" t="s">
        <v>6</v>
      </c>
      <c r="Y56" s="21" t="s">
        <v>6</v>
      </c>
      <c r="Z56" s="21" t="s">
        <v>6</v>
      </c>
      <c r="AA56" s="21" t="s">
        <v>6</v>
      </c>
      <c r="AB56" s="21" t="s">
        <v>6</v>
      </c>
      <c r="AC56" s="21" t="s">
        <v>6</v>
      </c>
      <c r="AD56" s="21" t="s">
        <v>6</v>
      </c>
      <c r="AE56" s="21" t="s">
        <v>6</v>
      </c>
      <c r="AF56" s="21" t="s">
        <v>6</v>
      </c>
      <c r="AG56" s="21" t="s">
        <v>6</v>
      </c>
      <c r="AH56" s="21" t="s">
        <v>6</v>
      </c>
      <c r="AI56" s="21" t="s">
        <v>6</v>
      </c>
      <c r="AJ56" s="21">
        <v>257.60000000000002</v>
      </c>
      <c r="AK56" s="21" t="s">
        <v>6</v>
      </c>
      <c r="AL56" s="21" t="s">
        <v>6</v>
      </c>
      <c r="AM56" s="21" t="s">
        <v>6</v>
      </c>
      <c r="AN56" s="21" t="s">
        <v>6</v>
      </c>
      <c r="AO56" s="28">
        <f t="shared" si="19"/>
        <v>257.60000000000002</v>
      </c>
      <c r="AP56" s="29">
        <f t="shared" si="20"/>
        <v>257.60000000000002</v>
      </c>
      <c r="AQ56" s="30">
        <f t="shared" si="21"/>
        <v>0</v>
      </c>
      <c r="AR56" s="10"/>
    </row>
    <row r="57" spans="1:44" ht="40.5" customHeight="1" thickBot="1">
      <c r="A57" s="69" t="s">
        <v>184</v>
      </c>
      <c r="B57" s="68" t="s">
        <v>77</v>
      </c>
      <c r="C57" s="21" t="s">
        <v>6</v>
      </c>
      <c r="D57" s="21" t="s">
        <v>6</v>
      </c>
      <c r="E57" s="21" t="s">
        <v>6</v>
      </c>
      <c r="F57" s="21" t="s">
        <v>6</v>
      </c>
      <c r="G57" s="21" t="s">
        <v>6</v>
      </c>
      <c r="H57" s="21" t="s">
        <v>6</v>
      </c>
      <c r="I57" s="21" t="s">
        <v>6</v>
      </c>
      <c r="J57" s="21" t="s">
        <v>6</v>
      </c>
      <c r="K57" s="21" t="s">
        <v>6</v>
      </c>
      <c r="L57" s="21" t="s">
        <v>6</v>
      </c>
      <c r="M57" s="21" t="s">
        <v>6</v>
      </c>
      <c r="N57" s="21" t="s">
        <v>6</v>
      </c>
      <c r="O57" s="21" t="s">
        <v>6</v>
      </c>
      <c r="P57" s="21" t="s">
        <v>6</v>
      </c>
      <c r="Q57" s="21" t="s">
        <v>6</v>
      </c>
      <c r="R57" s="21" t="s">
        <v>6</v>
      </c>
      <c r="S57" s="21" t="s">
        <v>6</v>
      </c>
      <c r="T57" s="21" t="s">
        <v>6</v>
      </c>
      <c r="U57" s="21" t="s">
        <v>6</v>
      </c>
      <c r="V57" s="21" t="s">
        <v>6</v>
      </c>
      <c r="W57" s="21" t="s">
        <v>6</v>
      </c>
      <c r="X57" s="21" t="s">
        <v>6</v>
      </c>
      <c r="Y57" s="21" t="s">
        <v>6</v>
      </c>
      <c r="Z57" s="21" t="s">
        <v>6</v>
      </c>
      <c r="AA57" s="21" t="s">
        <v>6</v>
      </c>
      <c r="AB57" s="21" t="s">
        <v>6</v>
      </c>
      <c r="AC57" s="21" t="s">
        <v>6</v>
      </c>
      <c r="AD57" s="21" t="s">
        <v>6</v>
      </c>
      <c r="AE57" s="21" t="s">
        <v>6</v>
      </c>
      <c r="AF57" s="21" t="s">
        <v>6</v>
      </c>
      <c r="AG57" s="21" t="s">
        <v>6</v>
      </c>
      <c r="AH57" s="21" t="s">
        <v>6</v>
      </c>
      <c r="AI57" s="21" t="s">
        <v>6</v>
      </c>
      <c r="AJ57" s="21">
        <v>405.5</v>
      </c>
      <c r="AK57" s="21" t="s">
        <v>6</v>
      </c>
      <c r="AL57" s="21" t="s">
        <v>6</v>
      </c>
      <c r="AM57" s="21" t="s">
        <v>6</v>
      </c>
      <c r="AN57" s="21" t="s">
        <v>6</v>
      </c>
      <c r="AO57" s="28">
        <f t="shared" si="13"/>
        <v>405.5</v>
      </c>
      <c r="AP57" s="29">
        <f t="shared" si="14"/>
        <v>405.5</v>
      </c>
      <c r="AQ57" s="30">
        <f t="shared" si="15"/>
        <v>0</v>
      </c>
      <c r="AR57" s="10"/>
    </row>
    <row r="58" spans="1:44" ht="27" customHeight="1">
      <c r="A58" s="42" t="s">
        <v>125</v>
      </c>
      <c r="B58" s="43" t="s">
        <v>25</v>
      </c>
      <c r="C58" s="115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46"/>
      <c r="AO58" s="51"/>
      <c r="AP58" s="51"/>
      <c r="AQ58" s="52"/>
      <c r="AR58" s="10"/>
    </row>
    <row r="59" spans="1:44" ht="31.5" customHeight="1" thickBot="1">
      <c r="A59" s="67" t="s">
        <v>78</v>
      </c>
      <c r="B59" s="68" t="s">
        <v>79</v>
      </c>
      <c r="C59" s="21" t="s">
        <v>6</v>
      </c>
      <c r="D59" s="21" t="s">
        <v>6</v>
      </c>
      <c r="E59" s="21" t="s">
        <v>6</v>
      </c>
      <c r="F59" s="21" t="s">
        <v>6</v>
      </c>
      <c r="G59" s="21" t="s">
        <v>6</v>
      </c>
      <c r="H59" s="21" t="s">
        <v>6</v>
      </c>
      <c r="I59" s="21" t="s">
        <v>6</v>
      </c>
      <c r="J59" s="21" t="s">
        <v>6</v>
      </c>
      <c r="K59" s="21" t="s">
        <v>6</v>
      </c>
      <c r="L59" s="21" t="s">
        <v>6</v>
      </c>
      <c r="M59" s="21" t="s">
        <v>6</v>
      </c>
      <c r="N59" s="21" t="s">
        <v>6</v>
      </c>
      <c r="O59" s="21" t="s">
        <v>6</v>
      </c>
      <c r="P59" s="21" t="s">
        <v>6</v>
      </c>
      <c r="Q59" s="21" t="s">
        <v>6</v>
      </c>
      <c r="R59" s="21" t="s">
        <v>6</v>
      </c>
      <c r="S59" s="21" t="s">
        <v>6</v>
      </c>
      <c r="T59" s="21">
        <v>2799</v>
      </c>
      <c r="U59" s="21">
        <v>2999</v>
      </c>
      <c r="V59" s="21">
        <v>2799</v>
      </c>
      <c r="W59" s="21" t="s">
        <v>6</v>
      </c>
      <c r="X59" s="21" t="s">
        <v>6</v>
      </c>
      <c r="Y59" s="21" t="s">
        <v>6</v>
      </c>
      <c r="Z59" s="24" t="s">
        <v>6</v>
      </c>
      <c r="AA59" s="24" t="s">
        <v>6</v>
      </c>
      <c r="AB59" s="24" t="s">
        <v>6</v>
      </c>
      <c r="AC59" s="24" t="s">
        <v>6</v>
      </c>
      <c r="AD59" s="24" t="s">
        <v>6</v>
      </c>
      <c r="AE59" s="24" t="s">
        <v>6</v>
      </c>
      <c r="AF59" s="24" t="s">
        <v>6</v>
      </c>
      <c r="AG59" s="24" t="s">
        <v>6</v>
      </c>
      <c r="AH59" s="24" t="s">
        <v>6</v>
      </c>
      <c r="AI59" s="24" t="s">
        <v>6</v>
      </c>
      <c r="AJ59" s="24" t="s">
        <v>6</v>
      </c>
      <c r="AK59" s="24" t="s">
        <v>6</v>
      </c>
      <c r="AL59" s="24" t="s">
        <v>6</v>
      </c>
      <c r="AM59" s="24" t="s">
        <v>6</v>
      </c>
      <c r="AN59" s="24" t="s">
        <v>6</v>
      </c>
      <c r="AO59" s="65">
        <f t="shared" ref="AO59:AO64" si="22">MIN(C59:AN59)</f>
        <v>2799</v>
      </c>
      <c r="AP59" s="66">
        <f t="shared" ref="AP59:AP64" si="23">MAX(C59:AN59)</f>
        <v>2999</v>
      </c>
      <c r="AQ59" s="49">
        <f t="shared" ref="AQ59" si="24">AP59/AO59-1</f>
        <v>7.1454090746695176E-2</v>
      </c>
      <c r="AR59" s="10"/>
    </row>
    <row r="60" spans="1:44" ht="25.5" customHeight="1">
      <c r="A60" s="67" t="s">
        <v>80</v>
      </c>
      <c r="B60" s="68" t="s">
        <v>79</v>
      </c>
      <c r="C60" s="21" t="s">
        <v>6</v>
      </c>
      <c r="D60" s="21" t="s">
        <v>6</v>
      </c>
      <c r="E60" s="21" t="s">
        <v>6</v>
      </c>
      <c r="F60" s="21" t="s">
        <v>6</v>
      </c>
      <c r="G60" s="21" t="s">
        <v>6</v>
      </c>
      <c r="H60" s="21" t="s">
        <v>6</v>
      </c>
      <c r="I60" s="21" t="s">
        <v>6</v>
      </c>
      <c r="J60" s="21" t="s">
        <v>6</v>
      </c>
      <c r="K60" s="21" t="s">
        <v>6</v>
      </c>
      <c r="L60" s="21" t="s">
        <v>6</v>
      </c>
      <c r="M60" s="21" t="s">
        <v>6</v>
      </c>
      <c r="N60" s="21" t="s">
        <v>6</v>
      </c>
      <c r="O60" s="21" t="s">
        <v>6</v>
      </c>
      <c r="P60" s="21" t="s">
        <v>6</v>
      </c>
      <c r="Q60" s="21" t="s">
        <v>6</v>
      </c>
      <c r="R60" s="21" t="s">
        <v>6</v>
      </c>
      <c r="S60" s="21" t="s">
        <v>6</v>
      </c>
      <c r="T60" s="21">
        <v>1499</v>
      </c>
      <c r="U60" s="21" t="s">
        <v>6</v>
      </c>
      <c r="V60" s="21">
        <v>1099</v>
      </c>
      <c r="W60" s="21" t="s">
        <v>6</v>
      </c>
      <c r="X60" s="21" t="s">
        <v>6</v>
      </c>
      <c r="Y60" s="21" t="s">
        <v>6</v>
      </c>
      <c r="Z60" s="21" t="s">
        <v>6</v>
      </c>
      <c r="AA60" s="21" t="s">
        <v>6</v>
      </c>
      <c r="AB60" s="21" t="s">
        <v>6</v>
      </c>
      <c r="AC60" s="21" t="s">
        <v>6</v>
      </c>
      <c r="AD60" s="21" t="s">
        <v>6</v>
      </c>
      <c r="AE60" s="21" t="s">
        <v>6</v>
      </c>
      <c r="AF60" s="21" t="s">
        <v>6</v>
      </c>
      <c r="AG60" s="21" t="s">
        <v>6</v>
      </c>
      <c r="AH60" s="21" t="s">
        <v>6</v>
      </c>
      <c r="AI60" s="21" t="s">
        <v>6</v>
      </c>
      <c r="AJ60" s="21" t="s">
        <v>6</v>
      </c>
      <c r="AK60" s="21" t="s">
        <v>6</v>
      </c>
      <c r="AL60" s="21" t="s">
        <v>6</v>
      </c>
      <c r="AM60" s="21" t="s">
        <v>6</v>
      </c>
      <c r="AN60" s="21" t="s">
        <v>6</v>
      </c>
      <c r="AO60" s="59">
        <f t="shared" si="22"/>
        <v>1099</v>
      </c>
      <c r="AP60" s="64">
        <f t="shared" si="23"/>
        <v>1499</v>
      </c>
      <c r="AQ60" s="30">
        <f t="shared" ref="AQ60:AQ65" si="25">AP60/AO60-1</f>
        <v>0.36396724294813465</v>
      </c>
      <c r="AR60" s="10"/>
    </row>
    <row r="61" spans="1:44" ht="32.1" customHeight="1">
      <c r="A61" s="67" t="s">
        <v>81</v>
      </c>
      <c r="B61" s="68" t="s">
        <v>79</v>
      </c>
      <c r="C61" s="21" t="s">
        <v>6</v>
      </c>
      <c r="D61" s="21" t="s">
        <v>6</v>
      </c>
      <c r="E61" s="21" t="s">
        <v>6</v>
      </c>
      <c r="F61" s="21" t="s">
        <v>6</v>
      </c>
      <c r="G61" s="21" t="s">
        <v>6</v>
      </c>
      <c r="H61" s="21" t="s">
        <v>6</v>
      </c>
      <c r="I61" s="21" t="s">
        <v>6</v>
      </c>
      <c r="J61" s="21" t="s">
        <v>6</v>
      </c>
      <c r="K61" s="21" t="s">
        <v>6</v>
      </c>
      <c r="L61" s="21" t="s">
        <v>6</v>
      </c>
      <c r="M61" s="21" t="s">
        <v>6</v>
      </c>
      <c r="N61" s="21" t="s">
        <v>6</v>
      </c>
      <c r="O61" s="21" t="s">
        <v>6</v>
      </c>
      <c r="P61" s="21" t="s">
        <v>6</v>
      </c>
      <c r="Q61" s="21" t="s">
        <v>6</v>
      </c>
      <c r="R61" s="21" t="s">
        <v>6</v>
      </c>
      <c r="S61" s="21" t="s">
        <v>6</v>
      </c>
      <c r="T61" s="21">
        <v>1399</v>
      </c>
      <c r="U61" s="21">
        <v>1200</v>
      </c>
      <c r="V61" s="21">
        <v>1099</v>
      </c>
      <c r="W61" s="21" t="s">
        <v>6</v>
      </c>
      <c r="X61" s="21" t="s">
        <v>6</v>
      </c>
      <c r="Y61" s="21" t="s">
        <v>6</v>
      </c>
      <c r="Z61" s="21" t="s">
        <v>6</v>
      </c>
      <c r="AA61" s="21" t="s">
        <v>6</v>
      </c>
      <c r="AB61" s="21" t="s">
        <v>6</v>
      </c>
      <c r="AC61" s="21" t="s">
        <v>6</v>
      </c>
      <c r="AD61" s="21" t="s">
        <v>6</v>
      </c>
      <c r="AE61" s="21" t="s">
        <v>6</v>
      </c>
      <c r="AF61" s="21" t="s">
        <v>6</v>
      </c>
      <c r="AG61" s="21" t="s">
        <v>6</v>
      </c>
      <c r="AH61" s="21" t="s">
        <v>6</v>
      </c>
      <c r="AI61" s="21" t="s">
        <v>6</v>
      </c>
      <c r="AJ61" s="21" t="s">
        <v>6</v>
      </c>
      <c r="AK61" s="21" t="s">
        <v>6</v>
      </c>
      <c r="AL61" s="21" t="s">
        <v>6</v>
      </c>
      <c r="AM61" s="21" t="s">
        <v>6</v>
      </c>
      <c r="AN61" s="21" t="s">
        <v>6</v>
      </c>
      <c r="AO61" s="28">
        <f t="shared" si="22"/>
        <v>1099</v>
      </c>
      <c r="AP61" s="40">
        <f t="shared" si="23"/>
        <v>1399</v>
      </c>
      <c r="AQ61" s="30">
        <f t="shared" si="25"/>
        <v>0.2729754322111011</v>
      </c>
      <c r="AR61" s="10"/>
    </row>
    <row r="62" spans="1:44" ht="32.1" customHeight="1">
      <c r="A62" s="67" t="s">
        <v>122</v>
      </c>
      <c r="B62" s="68" t="s">
        <v>79</v>
      </c>
      <c r="C62" s="21" t="s">
        <v>6</v>
      </c>
      <c r="D62" s="21" t="s">
        <v>6</v>
      </c>
      <c r="E62" s="21" t="s">
        <v>6</v>
      </c>
      <c r="F62" s="21" t="s">
        <v>6</v>
      </c>
      <c r="G62" s="21" t="s">
        <v>6</v>
      </c>
      <c r="H62" s="21" t="s">
        <v>6</v>
      </c>
      <c r="I62" s="21" t="s">
        <v>6</v>
      </c>
      <c r="J62" s="21" t="s">
        <v>6</v>
      </c>
      <c r="K62" s="21" t="s">
        <v>6</v>
      </c>
      <c r="L62" s="21" t="s">
        <v>6</v>
      </c>
      <c r="M62" s="21" t="s">
        <v>6</v>
      </c>
      <c r="N62" s="21" t="s">
        <v>6</v>
      </c>
      <c r="O62" s="21" t="s">
        <v>6</v>
      </c>
      <c r="P62" s="21" t="s">
        <v>6</v>
      </c>
      <c r="Q62" s="21" t="s">
        <v>6</v>
      </c>
      <c r="R62" s="21" t="s">
        <v>6</v>
      </c>
      <c r="S62" s="21" t="s">
        <v>6</v>
      </c>
      <c r="T62" s="21">
        <v>1899</v>
      </c>
      <c r="U62" s="21">
        <v>1899</v>
      </c>
      <c r="V62" s="21" t="s">
        <v>6</v>
      </c>
      <c r="W62" s="21" t="s">
        <v>6</v>
      </c>
      <c r="X62" s="21" t="s">
        <v>6</v>
      </c>
      <c r="Y62" s="21" t="s">
        <v>6</v>
      </c>
      <c r="Z62" s="21" t="s">
        <v>6</v>
      </c>
      <c r="AA62" s="21" t="s">
        <v>6</v>
      </c>
      <c r="AB62" s="21" t="s">
        <v>6</v>
      </c>
      <c r="AC62" s="21" t="s">
        <v>6</v>
      </c>
      <c r="AD62" s="21" t="s">
        <v>6</v>
      </c>
      <c r="AE62" s="21" t="s">
        <v>6</v>
      </c>
      <c r="AF62" s="21" t="s">
        <v>6</v>
      </c>
      <c r="AG62" s="21" t="s">
        <v>6</v>
      </c>
      <c r="AH62" s="21" t="s">
        <v>6</v>
      </c>
      <c r="AI62" s="21" t="s">
        <v>6</v>
      </c>
      <c r="AJ62" s="21" t="s">
        <v>6</v>
      </c>
      <c r="AK62" s="21" t="s">
        <v>6</v>
      </c>
      <c r="AL62" s="21" t="s">
        <v>6</v>
      </c>
      <c r="AM62" s="21" t="s">
        <v>6</v>
      </c>
      <c r="AN62" s="21" t="s">
        <v>6</v>
      </c>
      <c r="AO62" s="28">
        <f t="shared" ref="AO62" si="26">MIN(C62:AN62)</f>
        <v>1899</v>
      </c>
      <c r="AP62" s="40">
        <f t="shared" ref="AP62" si="27">MAX(C62:AN62)</f>
        <v>1899</v>
      </c>
      <c r="AQ62" s="30">
        <f t="shared" ref="AQ62" si="28">AP62/AO62-1</f>
        <v>0</v>
      </c>
      <c r="AR62" s="10"/>
    </row>
    <row r="63" spans="1:44" ht="32.1" customHeight="1">
      <c r="A63" s="67" t="s">
        <v>82</v>
      </c>
      <c r="B63" s="68" t="s">
        <v>83</v>
      </c>
      <c r="C63" s="21" t="s">
        <v>6</v>
      </c>
      <c r="D63" s="21" t="s">
        <v>6</v>
      </c>
      <c r="E63" s="21" t="s">
        <v>6</v>
      </c>
      <c r="F63" s="21" t="s">
        <v>6</v>
      </c>
      <c r="G63" s="21" t="s">
        <v>6</v>
      </c>
      <c r="H63" s="21" t="s">
        <v>6</v>
      </c>
      <c r="I63" s="21" t="s">
        <v>6</v>
      </c>
      <c r="J63" s="21" t="s">
        <v>6</v>
      </c>
      <c r="K63" s="21" t="s">
        <v>6</v>
      </c>
      <c r="L63" s="21" t="s">
        <v>6</v>
      </c>
      <c r="M63" s="21" t="s">
        <v>6</v>
      </c>
      <c r="N63" s="21" t="s">
        <v>6</v>
      </c>
      <c r="O63" s="21" t="s">
        <v>6</v>
      </c>
      <c r="P63" s="21" t="s">
        <v>6</v>
      </c>
      <c r="Q63" s="21" t="s">
        <v>6</v>
      </c>
      <c r="R63" s="21" t="s">
        <v>6</v>
      </c>
      <c r="S63" s="21" t="s">
        <v>6</v>
      </c>
      <c r="T63" s="21">
        <v>2199</v>
      </c>
      <c r="U63" s="21">
        <v>2499</v>
      </c>
      <c r="V63" s="21">
        <v>2199</v>
      </c>
      <c r="W63" s="21" t="s">
        <v>6</v>
      </c>
      <c r="X63" s="21" t="s">
        <v>6</v>
      </c>
      <c r="Y63" s="21" t="s">
        <v>6</v>
      </c>
      <c r="Z63" s="21" t="s">
        <v>6</v>
      </c>
      <c r="AA63" s="21" t="s">
        <v>6</v>
      </c>
      <c r="AB63" s="21" t="s">
        <v>6</v>
      </c>
      <c r="AC63" s="21" t="s">
        <v>6</v>
      </c>
      <c r="AD63" s="21" t="s">
        <v>6</v>
      </c>
      <c r="AE63" s="21" t="s">
        <v>6</v>
      </c>
      <c r="AF63" s="21" t="s">
        <v>6</v>
      </c>
      <c r="AG63" s="21" t="s">
        <v>6</v>
      </c>
      <c r="AH63" s="21" t="s">
        <v>6</v>
      </c>
      <c r="AI63" s="21" t="s">
        <v>6</v>
      </c>
      <c r="AJ63" s="21" t="s">
        <v>6</v>
      </c>
      <c r="AK63" s="21" t="s">
        <v>6</v>
      </c>
      <c r="AL63" s="21" t="s">
        <v>6</v>
      </c>
      <c r="AM63" s="21" t="s">
        <v>6</v>
      </c>
      <c r="AN63" s="21" t="s">
        <v>6</v>
      </c>
      <c r="AO63" s="28">
        <f t="shared" si="22"/>
        <v>2199</v>
      </c>
      <c r="AP63" s="40">
        <f t="shared" si="23"/>
        <v>2499</v>
      </c>
      <c r="AQ63" s="30">
        <f t="shared" si="25"/>
        <v>0.13642564802182799</v>
      </c>
      <c r="AR63" s="10"/>
    </row>
    <row r="64" spans="1:44" ht="32.1" customHeight="1">
      <c r="A64" s="67" t="s">
        <v>84</v>
      </c>
      <c r="B64" s="68" t="s">
        <v>83</v>
      </c>
      <c r="C64" s="21" t="s">
        <v>6</v>
      </c>
      <c r="D64" s="21" t="s">
        <v>6</v>
      </c>
      <c r="E64" s="21" t="s">
        <v>6</v>
      </c>
      <c r="F64" s="21" t="s">
        <v>6</v>
      </c>
      <c r="G64" s="21" t="s">
        <v>6</v>
      </c>
      <c r="H64" s="21" t="s">
        <v>6</v>
      </c>
      <c r="I64" s="21" t="s">
        <v>6</v>
      </c>
      <c r="J64" s="21" t="s">
        <v>6</v>
      </c>
      <c r="K64" s="21" t="s">
        <v>6</v>
      </c>
      <c r="L64" s="21" t="s">
        <v>6</v>
      </c>
      <c r="M64" s="21" t="s">
        <v>6</v>
      </c>
      <c r="N64" s="21" t="s">
        <v>6</v>
      </c>
      <c r="O64" s="21" t="s">
        <v>6</v>
      </c>
      <c r="P64" s="21" t="s">
        <v>6</v>
      </c>
      <c r="Q64" s="21" t="s">
        <v>6</v>
      </c>
      <c r="R64" s="21" t="s">
        <v>6</v>
      </c>
      <c r="S64" s="21" t="s">
        <v>6</v>
      </c>
      <c r="T64" s="21">
        <v>1899</v>
      </c>
      <c r="U64" s="21">
        <v>1899</v>
      </c>
      <c r="V64" s="21">
        <v>1899</v>
      </c>
      <c r="W64" s="21" t="s">
        <v>6</v>
      </c>
      <c r="X64" s="21" t="s">
        <v>6</v>
      </c>
      <c r="Y64" s="21" t="s">
        <v>6</v>
      </c>
      <c r="Z64" s="21" t="s">
        <v>6</v>
      </c>
      <c r="AA64" s="21" t="s">
        <v>6</v>
      </c>
      <c r="AB64" s="21" t="s">
        <v>6</v>
      </c>
      <c r="AC64" s="21" t="s">
        <v>6</v>
      </c>
      <c r="AD64" s="21" t="s">
        <v>6</v>
      </c>
      <c r="AE64" s="21" t="s">
        <v>6</v>
      </c>
      <c r="AF64" s="21" t="s">
        <v>6</v>
      </c>
      <c r="AG64" s="21" t="s">
        <v>6</v>
      </c>
      <c r="AH64" s="21" t="s">
        <v>6</v>
      </c>
      <c r="AI64" s="21" t="s">
        <v>6</v>
      </c>
      <c r="AJ64" s="21" t="s">
        <v>6</v>
      </c>
      <c r="AK64" s="21" t="s">
        <v>6</v>
      </c>
      <c r="AL64" s="21" t="s">
        <v>6</v>
      </c>
      <c r="AM64" s="21" t="s">
        <v>6</v>
      </c>
      <c r="AN64" s="21" t="s">
        <v>6</v>
      </c>
      <c r="AO64" s="28">
        <f t="shared" si="22"/>
        <v>1899</v>
      </c>
      <c r="AP64" s="40">
        <f t="shared" si="23"/>
        <v>1899</v>
      </c>
      <c r="AQ64" s="30">
        <f t="shared" si="25"/>
        <v>0</v>
      </c>
      <c r="AR64" s="10"/>
    </row>
    <row r="65" spans="1:44" ht="34.5" customHeight="1" thickBot="1">
      <c r="A65" s="67" t="s">
        <v>112</v>
      </c>
      <c r="B65" s="68" t="s">
        <v>79</v>
      </c>
      <c r="C65" s="21" t="s">
        <v>6</v>
      </c>
      <c r="D65" s="21" t="s">
        <v>6</v>
      </c>
      <c r="E65" s="21" t="s">
        <v>6</v>
      </c>
      <c r="F65" s="21" t="s">
        <v>6</v>
      </c>
      <c r="G65" s="21" t="s">
        <v>6</v>
      </c>
      <c r="H65" s="21" t="s">
        <v>6</v>
      </c>
      <c r="I65" s="21" t="s">
        <v>6</v>
      </c>
      <c r="J65" s="21" t="s">
        <v>6</v>
      </c>
      <c r="K65" s="21" t="s">
        <v>6</v>
      </c>
      <c r="L65" s="21" t="s">
        <v>6</v>
      </c>
      <c r="M65" s="21" t="s">
        <v>6</v>
      </c>
      <c r="N65" s="21" t="s">
        <v>6</v>
      </c>
      <c r="O65" s="21" t="s">
        <v>6</v>
      </c>
      <c r="P65" s="21" t="s">
        <v>6</v>
      </c>
      <c r="Q65" s="21" t="s">
        <v>6</v>
      </c>
      <c r="R65" s="21" t="s">
        <v>6</v>
      </c>
      <c r="S65" s="21">
        <v>6978.13</v>
      </c>
      <c r="T65" s="21" t="s">
        <v>6</v>
      </c>
      <c r="U65" s="21" t="s">
        <v>6</v>
      </c>
      <c r="V65" s="21" t="s">
        <v>6</v>
      </c>
      <c r="W65" s="21" t="s">
        <v>6</v>
      </c>
      <c r="X65" s="21" t="s">
        <v>6</v>
      </c>
      <c r="Y65" s="21" t="s">
        <v>6</v>
      </c>
      <c r="Z65" s="24" t="s">
        <v>6</v>
      </c>
      <c r="AA65" s="24" t="s">
        <v>6</v>
      </c>
      <c r="AB65" s="24" t="s">
        <v>6</v>
      </c>
      <c r="AC65" s="24" t="s">
        <v>6</v>
      </c>
      <c r="AD65" s="24" t="s">
        <v>6</v>
      </c>
      <c r="AE65" s="24" t="s">
        <v>6</v>
      </c>
      <c r="AF65" s="24" t="s">
        <v>6</v>
      </c>
      <c r="AG65" s="24" t="s">
        <v>6</v>
      </c>
      <c r="AH65" s="24" t="s">
        <v>6</v>
      </c>
      <c r="AI65" s="24" t="s">
        <v>6</v>
      </c>
      <c r="AJ65" s="24" t="s">
        <v>6</v>
      </c>
      <c r="AK65" s="24" t="s">
        <v>6</v>
      </c>
      <c r="AL65" s="24" t="s">
        <v>6</v>
      </c>
      <c r="AM65" s="24" t="s">
        <v>6</v>
      </c>
      <c r="AN65" s="24" t="s">
        <v>6</v>
      </c>
      <c r="AO65" s="65">
        <f t="shared" ref="AO65:AO77" si="29">MIN(C65:AN65)</f>
        <v>6978.13</v>
      </c>
      <c r="AP65" s="66">
        <f t="shared" ref="AP65:AP77" si="30">MAX(C65:AN65)</f>
        <v>6978.13</v>
      </c>
      <c r="AQ65" s="49">
        <f t="shared" si="25"/>
        <v>0</v>
      </c>
      <c r="AR65" s="10"/>
    </row>
    <row r="66" spans="1:44" ht="38.25" customHeight="1">
      <c r="A66" s="67" t="s">
        <v>113</v>
      </c>
      <c r="B66" s="68" t="s">
        <v>79</v>
      </c>
      <c r="C66" s="21" t="s">
        <v>6</v>
      </c>
      <c r="D66" s="21" t="s">
        <v>6</v>
      </c>
      <c r="E66" s="21" t="s">
        <v>6</v>
      </c>
      <c r="F66" s="21" t="s">
        <v>6</v>
      </c>
      <c r="G66" s="21" t="s">
        <v>6</v>
      </c>
      <c r="H66" s="21" t="s">
        <v>6</v>
      </c>
      <c r="I66" s="21" t="s">
        <v>6</v>
      </c>
      <c r="J66" s="21" t="s">
        <v>6</v>
      </c>
      <c r="K66" s="21" t="s">
        <v>6</v>
      </c>
      <c r="L66" s="21" t="s">
        <v>6</v>
      </c>
      <c r="M66" s="21" t="s">
        <v>6</v>
      </c>
      <c r="N66" s="21" t="s">
        <v>6</v>
      </c>
      <c r="O66" s="21" t="s">
        <v>6</v>
      </c>
      <c r="P66" s="21" t="s">
        <v>6</v>
      </c>
      <c r="Q66" s="21" t="s">
        <v>6</v>
      </c>
      <c r="R66" s="21" t="s">
        <v>6</v>
      </c>
      <c r="S66" s="21">
        <v>8726.18</v>
      </c>
      <c r="T66" s="21" t="s">
        <v>6</v>
      </c>
      <c r="U66" s="21" t="s">
        <v>6</v>
      </c>
      <c r="V66" s="21" t="s">
        <v>6</v>
      </c>
      <c r="W66" s="21" t="s">
        <v>6</v>
      </c>
      <c r="X66" s="21" t="s">
        <v>6</v>
      </c>
      <c r="Y66" s="21" t="s">
        <v>6</v>
      </c>
      <c r="Z66" s="21" t="s">
        <v>6</v>
      </c>
      <c r="AA66" s="21" t="s">
        <v>6</v>
      </c>
      <c r="AB66" s="21" t="s">
        <v>6</v>
      </c>
      <c r="AC66" s="21" t="s">
        <v>6</v>
      </c>
      <c r="AD66" s="21" t="s">
        <v>6</v>
      </c>
      <c r="AE66" s="21" t="s">
        <v>6</v>
      </c>
      <c r="AF66" s="21" t="s">
        <v>6</v>
      </c>
      <c r="AG66" s="21" t="s">
        <v>6</v>
      </c>
      <c r="AH66" s="21" t="s">
        <v>6</v>
      </c>
      <c r="AI66" s="21" t="s">
        <v>6</v>
      </c>
      <c r="AJ66" s="21" t="s">
        <v>6</v>
      </c>
      <c r="AK66" s="21" t="s">
        <v>6</v>
      </c>
      <c r="AL66" s="21" t="s">
        <v>6</v>
      </c>
      <c r="AM66" s="21" t="s">
        <v>6</v>
      </c>
      <c r="AN66" s="21" t="s">
        <v>6</v>
      </c>
      <c r="AO66" s="59">
        <f t="shared" si="29"/>
        <v>8726.18</v>
      </c>
      <c r="AP66" s="64">
        <f t="shared" si="30"/>
        <v>8726.18</v>
      </c>
      <c r="AQ66" s="30">
        <f t="shared" ref="AQ66:AQ77" si="31">AP66/AO66-1</f>
        <v>0</v>
      </c>
      <c r="AR66" s="10"/>
    </row>
    <row r="67" spans="1:44" ht="39" customHeight="1">
      <c r="A67" s="67" t="s">
        <v>114</v>
      </c>
      <c r="B67" s="68" t="s">
        <v>79</v>
      </c>
      <c r="C67" s="21" t="s">
        <v>6</v>
      </c>
      <c r="D67" s="21" t="s">
        <v>6</v>
      </c>
      <c r="E67" s="21" t="s">
        <v>6</v>
      </c>
      <c r="F67" s="21" t="s">
        <v>6</v>
      </c>
      <c r="G67" s="21" t="s">
        <v>6</v>
      </c>
      <c r="H67" s="21" t="s">
        <v>6</v>
      </c>
      <c r="I67" s="21" t="s">
        <v>6</v>
      </c>
      <c r="J67" s="21" t="s">
        <v>6</v>
      </c>
      <c r="K67" s="21" t="s">
        <v>6</v>
      </c>
      <c r="L67" s="21" t="s">
        <v>6</v>
      </c>
      <c r="M67" s="21" t="s">
        <v>6</v>
      </c>
      <c r="N67" s="21" t="s">
        <v>6</v>
      </c>
      <c r="O67" s="21" t="s">
        <v>6</v>
      </c>
      <c r="P67" s="21" t="s">
        <v>6</v>
      </c>
      <c r="Q67" s="21" t="s">
        <v>6</v>
      </c>
      <c r="R67" s="21" t="s">
        <v>6</v>
      </c>
      <c r="S67" s="21">
        <v>6686.39</v>
      </c>
      <c r="T67" s="21" t="s">
        <v>6</v>
      </c>
      <c r="U67" s="21" t="s">
        <v>6</v>
      </c>
      <c r="V67" s="21" t="s">
        <v>6</v>
      </c>
      <c r="W67" s="21" t="s">
        <v>6</v>
      </c>
      <c r="X67" s="21" t="s">
        <v>6</v>
      </c>
      <c r="Y67" s="21" t="s">
        <v>6</v>
      </c>
      <c r="Z67" s="21" t="s">
        <v>6</v>
      </c>
      <c r="AA67" s="21" t="s">
        <v>6</v>
      </c>
      <c r="AB67" s="21" t="s">
        <v>6</v>
      </c>
      <c r="AC67" s="21" t="s">
        <v>6</v>
      </c>
      <c r="AD67" s="21" t="s">
        <v>6</v>
      </c>
      <c r="AE67" s="21" t="s">
        <v>6</v>
      </c>
      <c r="AF67" s="21" t="s">
        <v>6</v>
      </c>
      <c r="AG67" s="21" t="s">
        <v>6</v>
      </c>
      <c r="AH67" s="21" t="s">
        <v>6</v>
      </c>
      <c r="AI67" s="21" t="s">
        <v>6</v>
      </c>
      <c r="AJ67" s="21" t="s">
        <v>6</v>
      </c>
      <c r="AK67" s="21" t="s">
        <v>6</v>
      </c>
      <c r="AL67" s="21" t="s">
        <v>6</v>
      </c>
      <c r="AM67" s="21" t="s">
        <v>6</v>
      </c>
      <c r="AN67" s="21" t="s">
        <v>6</v>
      </c>
      <c r="AO67" s="28">
        <f t="shared" si="29"/>
        <v>6686.39</v>
      </c>
      <c r="AP67" s="40">
        <f t="shared" si="30"/>
        <v>6686.39</v>
      </c>
      <c r="AQ67" s="30">
        <f t="shared" si="31"/>
        <v>0</v>
      </c>
      <c r="AR67" s="10"/>
    </row>
    <row r="68" spans="1:44" ht="37.5" customHeight="1" thickBot="1">
      <c r="A68" s="67" t="s">
        <v>115</v>
      </c>
      <c r="B68" s="68" t="s">
        <v>79</v>
      </c>
      <c r="C68" s="21" t="s">
        <v>6</v>
      </c>
      <c r="D68" s="21" t="s">
        <v>6</v>
      </c>
      <c r="E68" s="21" t="s">
        <v>6</v>
      </c>
      <c r="F68" s="21" t="s">
        <v>6</v>
      </c>
      <c r="G68" s="21" t="s">
        <v>6</v>
      </c>
      <c r="H68" s="21" t="s">
        <v>6</v>
      </c>
      <c r="I68" s="21" t="s">
        <v>6</v>
      </c>
      <c r="J68" s="21" t="s">
        <v>6</v>
      </c>
      <c r="K68" s="21" t="s">
        <v>6</v>
      </c>
      <c r="L68" s="21" t="s">
        <v>6</v>
      </c>
      <c r="M68" s="21" t="s">
        <v>6</v>
      </c>
      <c r="N68" s="21" t="s">
        <v>6</v>
      </c>
      <c r="O68" s="21" t="s">
        <v>6</v>
      </c>
      <c r="P68" s="21" t="s">
        <v>6</v>
      </c>
      <c r="Q68" s="21" t="s">
        <v>6</v>
      </c>
      <c r="R68" s="21" t="s">
        <v>6</v>
      </c>
      <c r="S68" s="21">
        <v>5722.04</v>
      </c>
      <c r="T68" s="21" t="s">
        <v>6</v>
      </c>
      <c r="U68" s="21" t="s">
        <v>6</v>
      </c>
      <c r="V68" s="21" t="s">
        <v>6</v>
      </c>
      <c r="W68" s="21" t="s">
        <v>6</v>
      </c>
      <c r="X68" s="21" t="s">
        <v>6</v>
      </c>
      <c r="Y68" s="21" t="s">
        <v>6</v>
      </c>
      <c r="Z68" s="21" t="s">
        <v>6</v>
      </c>
      <c r="AA68" s="21" t="s">
        <v>6</v>
      </c>
      <c r="AB68" s="21" t="s">
        <v>6</v>
      </c>
      <c r="AC68" s="21" t="s">
        <v>6</v>
      </c>
      <c r="AD68" s="21" t="s">
        <v>6</v>
      </c>
      <c r="AE68" s="21" t="s">
        <v>6</v>
      </c>
      <c r="AF68" s="21" t="s">
        <v>6</v>
      </c>
      <c r="AG68" s="21" t="s">
        <v>6</v>
      </c>
      <c r="AH68" s="21" t="s">
        <v>6</v>
      </c>
      <c r="AI68" s="21" t="s">
        <v>6</v>
      </c>
      <c r="AJ68" s="21" t="s">
        <v>6</v>
      </c>
      <c r="AK68" s="21" t="s">
        <v>6</v>
      </c>
      <c r="AL68" s="21" t="s">
        <v>6</v>
      </c>
      <c r="AM68" s="21" t="s">
        <v>6</v>
      </c>
      <c r="AN68" s="21" t="s">
        <v>6</v>
      </c>
      <c r="AO68" s="65">
        <f t="shared" si="29"/>
        <v>5722.04</v>
      </c>
      <c r="AP68" s="66">
        <f t="shared" si="30"/>
        <v>5722.04</v>
      </c>
      <c r="AQ68" s="49">
        <f t="shared" si="31"/>
        <v>0</v>
      </c>
      <c r="AR68" s="10"/>
    </row>
    <row r="69" spans="1:44" ht="39" customHeight="1">
      <c r="A69" s="67" t="s">
        <v>117</v>
      </c>
      <c r="B69" s="68" t="s">
        <v>83</v>
      </c>
      <c r="C69" s="21" t="s">
        <v>6</v>
      </c>
      <c r="D69" s="21" t="s">
        <v>6</v>
      </c>
      <c r="E69" s="21" t="s">
        <v>6</v>
      </c>
      <c r="F69" s="21" t="s">
        <v>6</v>
      </c>
      <c r="G69" s="21" t="s">
        <v>6</v>
      </c>
      <c r="H69" s="21" t="s">
        <v>6</v>
      </c>
      <c r="I69" s="21" t="s">
        <v>6</v>
      </c>
      <c r="J69" s="21" t="s">
        <v>6</v>
      </c>
      <c r="K69" s="21" t="s">
        <v>6</v>
      </c>
      <c r="L69" s="21" t="s">
        <v>6</v>
      </c>
      <c r="M69" s="21" t="s">
        <v>6</v>
      </c>
      <c r="N69" s="21" t="s">
        <v>6</v>
      </c>
      <c r="O69" s="21" t="s">
        <v>6</v>
      </c>
      <c r="P69" s="21" t="s">
        <v>6</v>
      </c>
      <c r="Q69" s="21" t="s">
        <v>6</v>
      </c>
      <c r="R69" s="21" t="s">
        <v>6</v>
      </c>
      <c r="S69" s="21" t="s">
        <v>6</v>
      </c>
      <c r="T69" s="21">
        <v>2399</v>
      </c>
      <c r="U69" s="21" t="s">
        <v>6</v>
      </c>
      <c r="V69" s="21" t="s">
        <v>6</v>
      </c>
      <c r="W69" s="21" t="s">
        <v>6</v>
      </c>
      <c r="X69" s="21" t="s">
        <v>6</v>
      </c>
      <c r="Y69" s="21" t="s">
        <v>6</v>
      </c>
      <c r="Z69" s="21" t="s">
        <v>6</v>
      </c>
      <c r="AA69" s="21" t="s">
        <v>6</v>
      </c>
      <c r="AB69" s="21" t="s">
        <v>6</v>
      </c>
      <c r="AC69" s="21" t="s">
        <v>6</v>
      </c>
      <c r="AD69" s="21" t="s">
        <v>6</v>
      </c>
      <c r="AE69" s="21" t="s">
        <v>6</v>
      </c>
      <c r="AF69" s="21" t="s">
        <v>6</v>
      </c>
      <c r="AG69" s="21" t="s">
        <v>6</v>
      </c>
      <c r="AH69" s="21" t="s">
        <v>6</v>
      </c>
      <c r="AI69" s="21" t="s">
        <v>6</v>
      </c>
      <c r="AJ69" s="21" t="s">
        <v>6</v>
      </c>
      <c r="AK69" s="21" t="s">
        <v>6</v>
      </c>
      <c r="AL69" s="21" t="s">
        <v>6</v>
      </c>
      <c r="AM69" s="21" t="s">
        <v>6</v>
      </c>
      <c r="AN69" s="21" t="s">
        <v>6</v>
      </c>
      <c r="AO69" s="59">
        <f t="shared" si="29"/>
        <v>2399</v>
      </c>
      <c r="AP69" s="64">
        <f t="shared" si="30"/>
        <v>2399</v>
      </c>
      <c r="AQ69" s="30">
        <f t="shared" si="31"/>
        <v>0</v>
      </c>
      <c r="AR69" s="10"/>
    </row>
    <row r="70" spans="1:44" ht="38.25" customHeight="1">
      <c r="A70" s="67" t="s">
        <v>118</v>
      </c>
      <c r="B70" s="68" t="s">
        <v>79</v>
      </c>
      <c r="C70" s="21" t="s">
        <v>6</v>
      </c>
      <c r="D70" s="21" t="s">
        <v>6</v>
      </c>
      <c r="E70" s="21" t="s">
        <v>6</v>
      </c>
      <c r="F70" s="21" t="s">
        <v>6</v>
      </c>
      <c r="G70" s="21" t="s">
        <v>6</v>
      </c>
      <c r="H70" s="21" t="s">
        <v>6</v>
      </c>
      <c r="I70" s="21" t="s">
        <v>6</v>
      </c>
      <c r="J70" s="21" t="s">
        <v>6</v>
      </c>
      <c r="K70" s="21" t="s">
        <v>6</v>
      </c>
      <c r="L70" s="21" t="s">
        <v>6</v>
      </c>
      <c r="M70" s="21" t="s">
        <v>6</v>
      </c>
      <c r="N70" s="21" t="s">
        <v>6</v>
      </c>
      <c r="O70" s="21" t="s">
        <v>6</v>
      </c>
      <c r="P70" s="21" t="s">
        <v>6</v>
      </c>
      <c r="Q70" s="21" t="s">
        <v>6</v>
      </c>
      <c r="R70" s="21" t="s">
        <v>6</v>
      </c>
      <c r="S70" s="21" t="s">
        <v>6</v>
      </c>
      <c r="T70" s="21">
        <v>4399</v>
      </c>
      <c r="U70" s="21" t="s">
        <v>6</v>
      </c>
      <c r="V70" s="21" t="s">
        <v>6</v>
      </c>
      <c r="W70" s="21" t="s">
        <v>6</v>
      </c>
      <c r="X70" s="21" t="s">
        <v>6</v>
      </c>
      <c r="Y70" s="21" t="s">
        <v>6</v>
      </c>
      <c r="Z70" s="21" t="s">
        <v>6</v>
      </c>
      <c r="AA70" s="21" t="s">
        <v>6</v>
      </c>
      <c r="AB70" s="21" t="s">
        <v>6</v>
      </c>
      <c r="AC70" s="21" t="s">
        <v>6</v>
      </c>
      <c r="AD70" s="21" t="s">
        <v>6</v>
      </c>
      <c r="AE70" s="21" t="s">
        <v>6</v>
      </c>
      <c r="AF70" s="21" t="s">
        <v>6</v>
      </c>
      <c r="AG70" s="21" t="s">
        <v>6</v>
      </c>
      <c r="AH70" s="21" t="s">
        <v>6</v>
      </c>
      <c r="AI70" s="21" t="s">
        <v>6</v>
      </c>
      <c r="AJ70" s="21" t="s">
        <v>6</v>
      </c>
      <c r="AK70" s="21" t="s">
        <v>6</v>
      </c>
      <c r="AL70" s="21" t="s">
        <v>6</v>
      </c>
      <c r="AM70" s="21" t="s">
        <v>6</v>
      </c>
      <c r="AN70" s="21" t="s">
        <v>6</v>
      </c>
      <c r="AO70" s="28">
        <f t="shared" si="29"/>
        <v>4399</v>
      </c>
      <c r="AP70" s="40">
        <f t="shared" si="30"/>
        <v>4399</v>
      </c>
      <c r="AQ70" s="30">
        <f t="shared" si="31"/>
        <v>0</v>
      </c>
      <c r="AR70" s="10"/>
    </row>
    <row r="71" spans="1:44" ht="32.1" customHeight="1" thickBot="1">
      <c r="A71" s="67" t="s">
        <v>119</v>
      </c>
      <c r="B71" s="68" t="s">
        <v>79</v>
      </c>
      <c r="C71" s="21" t="s">
        <v>6</v>
      </c>
      <c r="D71" s="21" t="s">
        <v>6</v>
      </c>
      <c r="E71" s="21" t="s">
        <v>6</v>
      </c>
      <c r="F71" s="21" t="s">
        <v>6</v>
      </c>
      <c r="G71" s="21" t="s">
        <v>6</v>
      </c>
      <c r="H71" s="21" t="s">
        <v>6</v>
      </c>
      <c r="I71" s="21" t="s">
        <v>6</v>
      </c>
      <c r="J71" s="21" t="s">
        <v>6</v>
      </c>
      <c r="K71" s="21" t="s">
        <v>6</v>
      </c>
      <c r="L71" s="21" t="s">
        <v>6</v>
      </c>
      <c r="M71" s="21" t="s">
        <v>6</v>
      </c>
      <c r="N71" s="21" t="s">
        <v>6</v>
      </c>
      <c r="O71" s="21" t="s">
        <v>6</v>
      </c>
      <c r="P71" s="21" t="s">
        <v>6</v>
      </c>
      <c r="Q71" s="21" t="s">
        <v>6</v>
      </c>
      <c r="R71" s="21" t="s">
        <v>6</v>
      </c>
      <c r="S71" s="21" t="s">
        <v>6</v>
      </c>
      <c r="T71" s="21">
        <v>4499</v>
      </c>
      <c r="U71" s="21" t="s">
        <v>6</v>
      </c>
      <c r="V71" s="21" t="s">
        <v>6</v>
      </c>
      <c r="W71" s="21" t="s">
        <v>6</v>
      </c>
      <c r="X71" s="24" t="s">
        <v>6</v>
      </c>
      <c r="Y71" s="21" t="s">
        <v>6</v>
      </c>
      <c r="Z71" s="24" t="s">
        <v>6</v>
      </c>
      <c r="AA71" s="24" t="s">
        <v>6</v>
      </c>
      <c r="AB71" s="24" t="s">
        <v>6</v>
      </c>
      <c r="AC71" s="24" t="s">
        <v>6</v>
      </c>
      <c r="AD71" s="24" t="s">
        <v>6</v>
      </c>
      <c r="AE71" s="24" t="s">
        <v>6</v>
      </c>
      <c r="AF71" s="24" t="s">
        <v>6</v>
      </c>
      <c r="AG71" s="24" t="s">
        <v>6</v>
      </c>
      <c r="AH71" s="24" t="s">
        <v>6</v>
      </c>
      <c r="AI71" s="24" t="s">
        <v>6</v>
      </c>
      <c r="AJ71" s="24" t="s">
        <v>6</v>
      </c>
      <c r="AK71" s="24" t="s">
        <v>6</v>
      </c>
      <c r="AL71" s="24" t="s">
        <v>6</v>
      </c>
      <c r="AM71" s="24" t="s">
        <v>6</v>
      </c>
      <c r="AN71" s="24" t="s">
        <v>6</v>
      </c>
      <c r="AO71" s="65">
        <f t="shared" si="29"/>
        <v>4499</v>
      </c>
      <c r="AP71" s="66">
        <f t="shared" si="30"/>
        <v>4499</v>
      </c>
      <c r="AQ71" s="49">
        <f t="shared" si="31"/>
        <v>0</v>
      </c>
      <c r="AR71" s="10"/>
    </row>
    <row r="72" spans="1:44" ht="32.1" customHeight="1">
      <c r="A72" s="67" t="s">
        <v>120</v>
      </c>
      <c r="B72" s="68" t="s">
        <v>121</v>
      </c>
      <c r="C72" s="21" t="s">
        <v>6</v>
      </c>
      <c r="D72" s="21" t="s">
        <v>6</v>
      </c>
      <c r="E72" s="21" t="s">
        <v>6</v>
      </c>
      <c r="F72" s="21" t="s">
        <v>6</v>
      </c>
      <c r="G72" s="21" t="s">
        <v>6</v>
      </c>
      <c r="H72" s="21" t="s">
        <v>6</v>
      </c>
      <c r="I72" s="21" t="s">
        <v>6</v>
      </c>
      <c r="J72" s="21" t="s">
        <v>6</v>
      </c>
      <c r="K72" s="21" t="s">
        <v>6</v>
      </c>
      <c r="L72" s="21" t="s">
        <v>6</v>
      </c>
      <c r="M72" s="21" t="s">
        <v>6</v>
      </c>
      <c r="N72" s="21" t="s">
        <v>6</v>
      </c>
      <c r="O72" s="21" t="s">
        <v>6</v>
      </c>
      <c r="P72" s="21" t="s">
        <v>6</v>
      </c>
      <c r="Q72" s="21" t="s">
        <v>6</v>
      </c>
      <c r="R72" s="21" t="s">
        <v>6</v>
      </c>
      <c r="S72" s="21" t="s">
        <v>6</v>
      </c>
      <c r="T72" s="21">
        <v>10599</v>
      </c>
      <c r="U72" s="21" t="s">
        <v>6</v>
      </c>
      <c r="V72" s="21" t="s">
        <v>6</v>
      </c>
      <c r="W72" s="21" t="s">
        <v>6</v>
      </c>
      <c r="X72" s="21" t="s">
        <v>6</v>
      </c>
      <c r="Y72" s="21" t="s">
        <v>6</v>
      </c>
      <c r="Z72" s="21" t="s">
        <v>6</v>
      </c>
      <c r="AA72" s="21" t="s">
        <v>6</v>
      </c>
      <c r="AB72" s="21" t="s">
        <v>6</v>
      </c>
      <c r="AC72" s="21" t="s">
        <v>6</v>
      </c>
      <c r="AD72" s="21" t="s">
        <v>6</v>
      </c>
      <c r="AE72" s="21" t="s">
        <v>6</v>
      </c>
      <c r="AF72" s="21" t="s">
        <v>6</v>
      </c>
      <c r="AG72" s="21" t="s">
        <v>6</v>
      </c>
      <c r="AH72" s="21" t="s">
        <v>6</v>
      </c>
      <c r="AI72" s="21" t="s">
        <v>6</v>
      </c>
      <c r="AJ72" s="21" t="s">
        <v>6</v>
      </c>
      <c r="AK72" s="21" t="s">
        <v>6</v>
      </c>
      <c r="AL72" s="21" t="s">
        <v>6</v>
      </c>
      <c r="AM72" s="21" t="s">
        <v>6</v>
      </c>
      <c r="AN72" s="21" t="s">
        <v>6</v>
      </c>
      <c r="AO72" s="59">
        <f t="shared" si="29"/>
        <v>10599</v>
      </c>
      <c r="AP72" s="64">
        <f t="shared" si="30"/>
        <v>10599</v>
      </c>
      <c r="AQ72" s="30">
        <f t="shared" si="31"/>
        <v>0</v>
      </c>
      <c r="AR72" s="10"/>
    </row>
    <row r="73" spans="1:44" ht="32.1" customHeight="1">
      <c r="A73" s="67" t="s">
        <v>123</v>
      </c>
      <c r="B73" s="68" t="s">
        <v>121</v>
      </c>
      <c r="C73" s="21" t="s">
        <v>6</v>
      </c>
      <c r="D73" s="21" t="s">
        <v>6</v>
      </c>
      <c r="E73" s="21" t="s">
        <v>6</v>
      </c>
      <c r="F73" s="21" t="s">
        <v>6</v>
      </c>
      <c r="G73" s="21" t="s">
        <v>6</v>
      </c>
      <c r="H73" s="21" t="s">
        <v>6</v>
      </c>
      <c r="I73" s="21" t="s">
        <v>6</v>
      </c>
      <c r="J73" s="21" t="s">
        <v>6</v>
      </c>
      <c r="K73" s="21" t="s">
        <v>6</v>
      </c>
      <c r="L73" s="21" t="s">
        <v>6</v>
      </c>
      <c r="M73" s="21" t="s">
        <v>6</v>
      </c>
      <c r="N73" s="21" t="s">
        <v>6</v>
      </c>
      <c r="O73" s="21" t="s">
        <v>6</v>
      </c>
      <c r="P73" s="21" t="s">
        <v>6</v>
      </c>
      <c r="Q73" s="21" t="s">
        <v>6</v>
      </c>
      <c r="R73" s="21" t="s">
        <v>6</v>
      </c>
      <c r="S73" s="21" t="s">
        <v>6</v>
      </c>
      <c r="T73" s="21">
        <v>10169.4</v>
      </c>
      <c r="U73" s="21" t="s">
        <v>6</v>
      </c>
      <c r="V73" s="21" t="s">
        <v>6</v>
      </c>
      <c r="W73" s="21" t="s">
        <v>6</v>
      </c>
      <c r="X73" s="21" t="s">
        <v>6</v>
      </c>
      <c r="Y73" s="21" t="s">
        <v>6</v>
      </c>
      <c r="Z73" s="21" t="s">
        <v>6</v>
      </c>
      <c r="AA73" s="21" t="s">
        <v>6</v>
      </c>
      <c r="AB73" s="21" t="s">
        <v>6</v>
      </c>
      <c r="AC73" s="21" t="s">
        <v>6</v>
      </c>
      <c r="AD73" s="21" t="s">
        <v>6</v>
      </c>
      <c r="AE73" s="21" t="s">
        <v>6</v>
      </c>
      <c r="AF73" s="21" t="s">
        <v>6</v>
      </c>
      <c r="AG73" s="21" t="s">
        <v>6</v>
      </c>
      <c r="AH73" s="21" t="s">
        <v>6</v>
      </c>
      <c r="AI73" s="21" t="s">
        <v>6</v>
      </c>
      <c r="AJ73" s="21" t="s">
        <v>6</v>
      </c>
      <c r="AK73" s="21" t="s">
        <v>6</v>
      </c>
      <c r="AL73" s="21" t="s">
        <v>6</v>
      </c>
      <c r="AM73" s="21" t="s">
        <v>6</v>
      </c>
      <c r="AN73" s="21" t="s">
        <v>6</v>
      </c>
      <c r="AO73" s="28">
        <f t="shared" si="29"/>
        <v>10169.4</v>
      </c>
      <c r="AP73" s="40">
        <f t="shared" si="30"/>
        <v>10169.4</v>
      </c>
      <c r="AQ73" s="30">
        <f t="shared" si="31"/>
        <v>0</v>
      </c>
      <c r="AR73" s="10"/>
    </row>
    <row r="74" spans="1:44" ht="32.1" customHeight="1" thickBot="1">
      <c r="A74" s="67" t="s">
        <v>124</v>
      </c>
      <c r="B74" s="68" t="s">
        <v>121</v>
      </c>
      <c r="C74" s="21" t="s">
        <v>6</v>
      </c>
      <c r="D74" s="21" t="s">
        <v>6</v>
      </c>
      <c r="E74" s="21" t="s">
        <v>6</v>
      </c>
      <c r="F74" s="21" t="s">
        <v>6</v>
      </c>
      <c r="G74" s="21" t="s">
        <v>6</v>
      </c>
      <c r="H74" s="21" t="s">
        <v>6</v>
      </c>
      <c r="I74" s="21" t="s">
        <v>6</v>
      </c>
      <c r="J74" s="21" t="s">
        <v>6</v>
      </c>
      <c r="K74" s="21" t="s">
        <v>6</v>
      </c>
      <c r="L74" s="21" t="s">
        <v>6</v>
      </c>
      <c r="M74" s="21" t="s">
        <v>6</v>
      </c>
      <c r="N74" s="21" t="s">
        <v>6</v>
      </c>
      <c r="O74" s="21" t="s">
        <v>6</v>
      </c>
      <c r="P74" s="21" t="s">
        <v>6</v>
      </c>
      <c r="Q74" s="21" t="s">
        <v>6</v>
      </c>
      <c r="R74" s="21" t="s">
        <v>6</v>
      </c>
      <c r="S74" s="21" t="s">
        <v>6</v>
      </c>
      <c r="T74" s="21">
        <v>8425.2000000000007</v>
      </c>
      <c r="U74" s="21" t="s">
        <v>6</v>
      </c>
      <c r="V74" s="21" t="s">
        <v>6</v>
      </c>
      <c r="W74" s="21" t="s">
        <v>6</v>
      </c>
      <c r="X74" s="21" t="s">
        <v>6</v>
      </c>
      <c r="Y74" s="21" t="s">
        <v>6</v>
      </c>
      <c r="Z74" s="21" t="s">
        <v>6</v>
      </c>
      <c r="AA74" s="21" t="s">
        <v>6</v>
      </c>
      <c r="AB74" s="21" t="s">
        <v>6</v>
      </c>
      <c r="AC74" s="21" t="s">
        <v>6</v>
      </c>
      <c r="AD74" s="21" t="s">
        <v>6</v>
      </c>
      <c r="AE74" s="21" t="s">
        <v>6</v>
      </c>
      <c r="AF74" s="21" t="s">
        <v>6</v>
      </c>
      <c r="AG74" s="21" t="s">
        <v>6</v>
      </c>
      <c r="AH74" s="21" t="s">
        <v>6</v>
      </c>
      <c r="AI74" s="21" t="s">
        <v>6</v>
      </c>
      <c r="AJ74" s="21" t="s">
        <v>6</v>
      </c>
      <c r="AK74" s="21" t="s">
        <v>6</v>
      </c>
      <c r="AL74" s="21" t="s">
        <v>6</v>
      </c>
      <c r="AM74" s="21" t="s">
        <v>6</v>
      </c>
      <c r="AN74" s="21" t="s">
        <v>6</v>
      </c>
      <c r="AO74" s="65">
        <f t="shared" si="29"/>
        <v>8425.2000000000007</v>
      </c>
      <c r="AP74" s="66">
        <f t="shared" si="30"/>
        <v>8425.2000000000007</v>
      </c>
      <c r="AQ74" s="49">
        <f t="shared" si="31"/>
        <v>0</v>
      </c>
      <c r="AR74" s="10"/>
    </row>
    <row r="75" spans="1:44" ht="32.1" customHeight="1">
      <c r="A75" s="67" t="s">
        <v>204</v>
      </c>
      <c r="B75" s="68" t="s">
        <v>121</v>
      </c>
      <c r="C75" s="21" t="s">
        <v>6</v>
      </c>
      <c r="D75" s="21" t="s">
        <v>6</v>
      </c>
      <c r="E75" s="21" t="s">
        <v>6</v>
      </c>
      <c r="F75" s="21" t="s">
        <v>6</v>
      </c>
      <c r="G75" s="21" t="s">
        <v>6</v>
      </c>
      <c r="H75" s="21" t="s">
        <v>6</v>
      </c>
      <c r="I75" s="21" t="s">
        <v>6</v>
      </c>
      <c r="J75" s="21" t="s">
        <v>6</v>
      </c>
      <c r="K75" s="21" t="s">
        <v>6</v>
      </c>
      <c r="L75" s="21" t="s">
        <v>6</v>
      </c>
      <c r="M75" s="21" t="s">
        <v>6</v>
      </c>
      <c r="N75" s="21" t="s">
        <v>6</v>
      </c>
      <c r="O75" s="21" t="s">
        <v>6</v>
      </c>
      <c r="P75" s="21" t="s">
        <v>6</v>
      </c>
      <c r="Q75" s="21" t="s">
        <v>6</v>
      </c>
      <c r="R75" s="21" t="s">
        <v>6</v>
      </c>
      <c r="S75" s="21" t="s">
        <v>6</v>
      </c>
      <c r="T75" s="21">
        <v>7578.6</v>
      </c>
      <c r="U75" s="21" t="s">
        <v>6</v>
      </c>
      <c r="V75" s="21" t="s">
        <v>6</v>
      </c>
      <c r="W75" s="21" t="s">
        <v>6</v>
      </c>
      <c r="X75" s="21" t="s">
        <v>6</v>
      </c>
      <c r="Y75" s="21" t="s">
        <v>6</v>
      </c>
      <c r="Z75" s="21" t="s">
        <v>6</v>
      </c>
      <c r="AA75" s="21" t="s">
        <v>6</v>
      </c>
      <c r="AB75" s="21" t="s">
        <v>6</v>
      </c>
      <c r="AC75" s="21" t="s">
        <v>6</v>
      </c>
      <c r="AD75" s="21" t="s">
        <v>6</v>
      </c>
      <c r="AE75" s="21" t="s">
        <v>6</v>
      </c>
      <c r="AF75" s="21" t="s">
        <v>6</v>
      </c>
      <c r="AG75" s="21" t="s">
        <v>6</v>
      </c>
      <c r="AH75" s="21" t="s">
        <v>6</v>
      </c>
      <c r="AI75" s="21" t="s">
        <v>6</v>
      </c>
      <c r="AJ75" s="21" t="s">
        <v>6</v>
      </c>
      <c r="AK75" s="21" t="s">
        <v>6</v>
      </c>
      <c r="AL75" s="21" t="s">
        <v>6</v>
      </c>
      <c r="AM75" s="21" t="s">
        <v>6</v>
      </c>
      <c r="AN75" s="21" t="s">
        <v>6</v>
      </c>
      <c r="AO75" s="59">
        <f t="shared" si="29"/>
        <v>7578.6</v>
      </c>
      <c r="AP75" s="64">
        <f t="shared" si="30"/>
        <v>7578.6</v>
      </c>
      <c r="AQ75" s="30">
        <f t="shared" si="31"/>
        <v>0</v>
      </c>
      <c r="AR75" s="10"/>
    </row>
    <row r="76" spans="1:44" ht="32.1" customHeight="1">
      <c r="A76" s="67" t="s">
        <v>205</v>
      </c>
      <c r="B76" s="68" t="s">
        <v>121</v>
      </c>
      <c r="C76" s="21" t="s">
        <v>6</v>
      </c>
      <c r="D76" s="21" t="s">
        <v>6</v>
      </c>
      <c r="E76" s="21" t="s">
        <v>6</v>
      </c>
      <c r="F76" s="21" t="s">
        <v>6</v>
      </c>
      <c r="G76" s="21" t="s">
        <v>6</v>
      </c>
      <c r="H76" s="21" t="s">
        <v>6</v>
      </c>
      <c r="I76" s="21" t="s">
        <v>6</v>
      </c>
      <c r="J76" s="21" t="s">
        <v>6</v>
      </c>
      <c r="K76" s="21" t="s">
        <v>6</v>
      </c>
      <c r="L76" s="21" t="s">
        <v>6</v>
      </c>
      <c r="M76" s="21" t="s">
        <v>6</v>
      </c>
      <c r="N76" s="21" t="s">
        <v>6</v>
      </c>
      <c r="O76" s="21" t="s">
        <v>6</v>
      </c>
      <c r="P76" s="21" t="s">
        <v>6</v>
      </c>
      <c r="Q76" s="21" t="s">
        <v>6</v>
      </c>
      <c r="R76" s="21" t="s">
        <v>6</v>
      </c>
      <c r="S76" s="21" t="s">
        <v>6</v>
      </c>
      <c r="T76" s="21">
        <v>5855.4</v>
      </c>
      <c r="U76" s="21" t="s">
        <v>6</v>
      </c>
      <c r="V76" s="21" t="s">
        <v>6</v>
      </c>
      <c r="W76" s="21" t="s">
        <v>6</v>
      </c>
      <c r="X76" s="21" t="s">
        <v>6</v>
      </c>
      <c r="Y76" s="21" t="s">
        <v>6</v>
      </c>
      <c r="Z76" s="21" t="s">
        <v>6</v>
      </c>
      <c r="AA76" s="21" t="s">
        <v>6</v>
      </c>
      <c r="AB76" s="21" t="s">
        <v>6</v>
      </c>
      <c r="AC76" s="21" t="s">
        <v>6</v>
      </c>
      <c r="AD76" s="21" t="s">
        <v>6</v>
      </c>
      <c r="AE76" s="21" t="s">
        <v>6</v>
      </c>
      <c r="AF76" s="21" t="s">
        <v>6</v>
      </c>
      <c r="AG76" s="21" t="s">
        <v>6</v>
      </c>
      <c r="AH76" s="21" t="s">
        <v>6</v>
      </c>
      <c r="AI76" s="21" t="s">
        <v>6</v>
      </c>
      <c r="AJ76" s="21" t="s">
        <v>6</v>
      </c>
      <c r="AK76" s="21" t="s">
        <v>6</v>
      </c>
      <c r="AL76" s="21" t="s">
        <v>6</v>
      </c>
      <c r="AM76" s="21" t="s">
        <v>6</v>
      </c>
      <c r="AN76" s="21" t="s">
        <v>6</v>
      </c>
      <c r="AO76" s="28">
        <f t="shared" si="29"/>
        <v>5855.4</v>
      </c>
      <c r="AP76" s="40">
        <f t="shared" si="30"/>
        <v>5855.4</v>
      </c>
      <c r="AQ76" s="30">
        <f t="shared" si="31"/>
        <v>0</v>
      </c>
      <c r="AR76" s="10"/>
    </row>
    <row r="77" spans="1:44" ht="32.1" customHeight="1">
      <c r="A77" s="67" t="s">
        <v>206</v>
      </c>
      <c r="B77" s="68" t="s">
        <v>121</v>
      </c>
      <c r="C77" s="21" t="s">
        <v>6</v>
      </c>
      <c r="D77" s="21" t="s">
        <v>6</v>
      </c>
      <c r="E77" s="21" t="s">
        <v>6</v>
      </c>
      <c r="F77" s="21" t="s">
        <v>6</v>
      </c>
      <c r="G77" s="21" t="s">
        <v>6</v>
      </c>
      <c r="H77" s="21" t="s">
        <v>6</v>
      </c>
      <c r="I77" s="21" t="s">
        <v>6</v>
      </c>
      <c r="J77" s="21" t="s">
        <v>6</v>
      </c>
      <c r="K77" s="21" t="s">
        <v>6</v>
      </c>
      <c r="L77" s="21" t="s">
        <v>6</v>
      </c>
      <c r="M77" s="21" t="s">
        <v>6</v>
      </c>
      <c r="N77" s="21" t="s">
        <v>6</v>
      </c>
      <c r="O77" s="21" t="s">
        <v>6</v>
      </c>
      <c r="P77" s="21" t="s">
        <v>6</v>
      </c>
      <c r="Q77" s="21" t="s">
        <v>6</v>
      </c>
      <c r="R77" s="21" t="s">
        <v>6</v>
      </c>
      <c r="S77" s="21" t="s">
        <v>6</v>
      </c>
      <c r="T77" s="21">
        <v>4612.6099999999997</v>
      </c>
      <c r="U77" s="21" t="s">
        <v>6</v>
      </c>
      <c r="V77" s="21" t="s">
        <v>6</v>
      </c>
      <c r="W77" s="21" t="s">
        <v>6</v>
      </c>
      <c r="X77" s="21" t="s">
        <v>6</v>
      </c>
      <c r="Y77" s="21" t="s">
        <v>6</v>
      </c>
      <c r="Z77" s="21" t="s">
        <v>6</v>
      </c>
      <c r="AA77" s="21" t="s">
        <v>6</v>
      </c>
      <c r="AB77" s="21" t="s">
        <v>6</v>
      </c>
      <c r="AC77" s="21" t="s">
        <v>6</v>
      </c>
      <c r="AD77" s="21" t="s">
        <v>6</v>
      </c>
      <c r="AE77" s="21" t="s">
        <v>6</v>
      </c>
      <c r="AF77" s="21" t="s">
        <v>6</v>
      </c>
      <c r="AG77" s="21" t="s">
        <v>6</v>
      </c>
      <c r="AH77" s="21" t="s">
        <v>6</v>
      </c>
      <c r="AI77" s="21" t="s">
        <v>6</v>
      </c>
      <c r="AJ77" s="21" t="s">
        <v>6</v>
      </c>
      <c r="AK77" s="21" t="s">
        <v>6</v>
      </c>
      <c r="AL77" s="21" t="s">
        <v>6</v>
      </c>
      <c r="AM77" s="21" t="s">
        <v>6</v>
      </c>
      <c r="AN77" s="21" t="s">
        <v>6</v>
      </c>
      <c r="AO77" s="28">
        <f t="shared" si="29"/>
        <v>4612.6099999999997</v>
      </c>
      <c r="AP77" s="40">
        <f t="shared" si="30"/>
        <v>4612.6099999999997</v>
      </c>
      <c r="AQ77" s="30">
        <f t="shared" si="31"/>
        <v>0</v>
      </c>
      <c r="AR77" s="10"/>
    </row>
    <row r="78" spans="1:44" ht="32.1" customHeight="1" thickBot="1">
      <c r="A78" s="67" t="s">
        <v>207</v>
      </c>
      <c r="B78" s="68" t="s">
        <v>121</v>
      </c>
      <c r="C78" s="21" t="s">
        <v>6</v>
      </c>
      <c r="D78" s="21" t="s">
        <v>6</v>
      </c>
      <c r="E78" s="21" t="s">
        <v>6</v>
      </c>
      <c r="F78" s="21" t="s">
        <v>6</v>
      </c>
      <c r="G78" s="21" t="s">
        <v>6</v>
      </c>
      <c r="H78" s="21" t="s">
        <v>6</v>
      </c>
      <c r="I78" s="21" t="s">
        <v>6</v>
      </c>
      <c r="J78" s="21" t="s">
        <v>6</v>
      </c>
      <c r="K78" s="21" t="s">
        <v>6</v>
      </c>
      <c r="L78" s="21" t="s">
        <v>6</v>
      </c>
      <c r="M78" s="21" t="s">
        <v>6</v>
      </c>
      <c r="N78" s="21" t="s">
        <v>6</v>
      </c>
      <c r="O78" s="21" t="s">
        <v>6</v>
      </c>
      <c r="P78" s="21" t="s">
        <v>6</v>
      </c>
      <c r="Q78" s="21" t="s">
        <v>6</v>
      </c>
      <c r="R78" s="21" t="s">
        <v>6</v>
      </c>
      <c r="S78" s="21" t="s">
        <v>6</v>
      </c>
      <c r="T78" s="21">
        <v>4971.3999999999996</v>
      </c>
      <c r="U78" s="21" t="s">
        <v>6</v>
      </c>
      <c r="V78" s="21" t="s">
        <v>6</v>
      </c>
      <c r="W78" s="21" t="s">
        <v>6</v>
      </c>
      <c r="X78" s="21" t="s">
        <v>6</v>
      </c>
      <c r="Y78" s="21" t="s">
        <v>6</v>
      </c>
      <c r="Z78" s="21" t="s">
        <v>6</v>
      </c>
      <c r="AA78" s="21" t="s">
        <v>6</v>
      </c>
      <c r="AB78" s="21" t="s">
        <v>6</v>
      </c>
      <c r="AC78" s="21" t="s">
        <v>6</v>
      </c>
      <c r="AD78" s="21" t="s">
        <v>6</v>
      </c>
      <c r="AE78" s="21" t="s">
        <v>6</v>
      </c>
      <c r="AF78" s="21" t="s">
        <v>6</v>
      </c>
      <c r="AG78" s="21" t="s">
        <v>6</v>
      </c>
      <c r="AH78" s="21" t="s">
        <v>6</v>
      </c>
      <c r="AI78" s="21" t="s">
        <v>6</v>
      </c>
      <c r="AJ78" s="21" t="s">
        <v>6</v>
      </c>
      <c r="AK78" s="21" t="s">
        <v>6</v>
      </c>
      <c r="AL78" s="21" t="s">
        <v>6</v>
      </c>
      <c r="AM78" s="21" t="s">
        <v>6</v>
      </c>
      <c r="AN78" s="21" t="s">
        <v>6</v>
      </c>
      <c r="AO78" s="28">
        <f t="shared" ref="AO78" si="32">MIN(C78:AN78)</f>
        <v>4971.3999999999996</v>
      </c>
      <c r="AP78" s="40">
        <f t="shared" ref="AP78" si="33">MAX(C78:AN78)</f>
        <v>4971.3999999999996</v>
      </c>
      <c r="AQ78" s="30">
        <f t="shared" ref="AQ78" si="34">AP78/AO78-1</f>
        <v>0</v>
      </c>
      <c r="AR78" s="10"/>
    </row>
    <row r="79" spans="1:44" ht="32.1" customHeight="1">
      <c r="A79" s="42" t="s">
        <v>87</v>
      </c>
      <c r="B79" s="43" t="s">
        <v>25</v>
      </c>
      <c r="C79" s="115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46"/>
      <c r="AO79" s="51"/>
      <c r="AP79" s="51"/>
      <c r="AQ79" s="52"/>
      <c r="AR79" s="10"/>
    </row>
    <row r="80" spans="1:44" ht="32.1" customHeight="1" thickBot="1">
      <c r="A80" s="84" t="s">
        <v>108</v>
      </c>
      <c r="B80" s="85" t="s">
        <v>88</v>
      </c>
      <c r="C80" s="21" t="s">
        <v>6</v>
      </c>
      <c r="D80" s="21" t="s">
        <v>6</v>
      </c>
      <c r="E80" s="21" t="s">
        <v>6</v>
      </c>
      <c r="F80" s="21" t="s">
        <v>6</v>
      </c>
      <c r="G80" s="21" t="s">
        <v>6</v>
      </c>
      <c r="H80" s="21" t="s">
        <v>6</v>
      </c>
      <c r="I80" s="21" t="s">
        <v>6</v>
      </c>
      <c r="J80" s="21" t="s">
        <v>6</v>
      </c>
      <c r="K80" s="21" t="s">
        <v>6</v>
      </c>
      <c r="L80" s="21" t="s">
        <v>6</v>
      </c>
      <c r="M80" s="21" t="s">
        <v>6</v>
      </c>
      <c r="N80" s="21" t="s">
        <v>6</v>
      </c>
      <c r="O80" s="21" t="s">
        <v>6</v>
      </c>
      <c r="P80" s="21" t="s">
        <v>6</v>
      </c>
      <c r="Q80" s="21" t="s">
        <v>6</v>
      </c>
      <c r="R80" s="21" t="s">
        <v>6</v>
      </c>
      <c r="S80" s="21" t="s">
        <v>6</v>
      </c>
      <c r="T80" s="21" t="s">
        <v>6</v>
      </c>
      <c r="U80" s="21" t="s">
        <v>6</v>
      </c>
      <c r="V80" s="21" t="s">
        <v>6</v>
      </c>
      <c r="W80" s="21" t="s">
        <v>6</v>
      </c>
      <c r="X80" s="21" t="s">
        <v>6</v>
      </c>
      <c r="Y80" s="21" t="s">
        <v>6</v>
      </c>
      <c r="Z80" s="24" t="s">
        <v>6</v>
      </c>
      <c r="AA80" s="24" t="s">
        <v>6</v>
      </c>
      <c r="AB80" s="24" t="s">
        <v>6</v>
      </c>
      <c r="AC80" s="24" t="s">
        <v>6</v>
      </c>
      <c r="AD80" s="24" t="s">
        <v>6</v>
      </c>
      <c r="AE80" s="24" t="s">
        <v>6</v>
      </c>
      <c r="AF80" s="24" t="s">
        <v>6</v>
      </c>
      <c r="AG80" s="24" t="s">
        <v>6</v>
      </c>
      <c r="AH80" s="24" t="s">
        <v>6</v>
      </c>
      <c r="AI80" s="24" t="s">
        <v>6</v>
      </c>
      <c r="AJ80" s="24" t="s">
        <v>6</v>
      </c>
      <c r="AK80" s="71">
        <v>130</v>
      </c>
      <c r="AL80" s="71">
        <v>130</v>
      </c>
      <c r="AM80" s="72">
        <v>125</v>
      </c>
      <c r="AN80" s="21" t="s">
        <v>6</v>
      </c>
      <c r="AO80" s="65">
        <f t="shared" ref="AO80:AO84" si="35">MIN(C80:AN80)</f>
        <v>125</v>
      </c>
      <c r="AP80" s="40">
        <f t="shared" ref="AP80:AP84" si="36">MAX(C80:AN80)</f>
        <v>130</v>
      </c>
      <c r="AQ80" s="30">
        <f t="shared" ref="AQ80:AQ84" si="37">AP80/AO80-1</f>
        <v>4.0000000000000036E-2</v>
      </c>
      <c r="AR80" s="10"/>
    </row>
    <row r="81" spans="1:44" ht="32.1" customHeight="1" thickBot="1">
      <c r="A81" s="84" t="s">
        <v>208</v>
      </c>
      <c r="B81" s="85" t="s">
        <v>88</v>
      </c>
      <c r="C81" s="21" t="s">
        <v>6</v>
      </c>
      <c r="D81" s="21" t="s">
        <v>6</v>
      </c>
      <c r="E81" s="21" t="s">
        <v>6</v>
      </c>
      <c r="F81" s="21" t="s">
        <v>6</v>
      </c>
      <c r="G81" s="21" t="s">
        <v>6</v>
      </c>
      <c r="H81" s="21" t="s">
        <v>6</v>
      </c>
      <c r="I81" s="21" t="s">
        <v>6</v>
      </c>
      <c r="J81" s="21" t="s">
        <v>6</v>
      </c>
      <c r="K81" s="21" t="s">
        <v>6</v>
      </c>
      <c r="L81" s="21" t="s">
        <v>6</v>
      </c>
      <c r="M81" s="21" t="s">
        <v>6</v>
      </c>
      <c r="N81" s="21" t="s">
        <v>6</v>
      </c>
      <c r="O81" s="21" t="s">
        <v>6</v>
      </c>
      <c r="P81" s="21" t="s">
        <v>6</v>
      </c>
      <c r="Q81" s="21" t="s">
        <v>6</v>
      </c>
      <c r="R81" s="21" t="s">
        <v>6</v>
      </c>
      <c r="S81" s="21" t="s">
        <v>6</v>
      </c>
      <c r="T81" s="21" t="s">
        <v>6</v>
      </c>
      <c r="U81" s="21" t="s">
        <v>6</v>
      </c>
      <c r="V81" s="21" t="s">
        <v>6</v>
      </c>
      <c r="W81" s="21" t="s">
        <v>6</v>
      </c>
      <c r="X81" s="21" t="s">
        <v>6</v>
      </c>
      <c r="Y81" s="21" t="s">
        <v>6</v>
      </c>
      <c r="Z81" s="21" t="s">
        <v>6</v>
      </c>
      <c r="AA81" s="21" t="s">
        <v>6</v>
      </c>
      <c r="AB81" s="21" t="s">
        <v>6</v>
      </c>
      <c r="AC81" s="21" t="s">
        <v>6</v>
      </c>
      <c r="AD81" s="21" t="s">
        <v>6</v>
      </c>
      <c r="AE81" s="21" t="s">
        <v>6</v>
      </c>
      <c r="AF81" s="21" t="s">
        <v>6</v>
      </c>
      <c r="AG81" s="21" t="s">
        <v>6</v>
      </c>
      <c r="AH81" s="21" t="s">
        <v>6</v>
      </c>
      <c r="AI81" s="21" t="s">
        <v>6</v>
      </c>
      <c r="AJ81" s="21" t="s">
        <v>6</v>
      </c>
      <c r="AK81" s="72">
        <v>110</v>
      </c>
      <c r="AL81" s="72">
        <v>110</v>
      </c>
      <c r="AM81" s="72">
        <v>145</v>
      </c>
      <c r="AN81" s="21" t="s">
        <v>6</v>
      </c>
      <c r="AO81" s="65">
        <f t="shared" si="35"/>
        <v>110</v>
      </c>
      <c r="AP81" s="40">
        <f t="shared" si="36"/>
        <v>145</v>
      </c>
      <c r="AQ81" s="30">
        <f t="shared" si="37"/>
        <v>0.31818181818181812</v>
      </c>
      <c r="AR81" s="10"/>
    </row>
    <row r="82" spans="1:44" ht="34.5" customHeight="1" thickBot="1">
      <c r="A82" s="86" t="s">
        <v>209</v>
      </c>
      <c r="B82" s="85" t="s">
        <v>88</v>
      </c>
      <c r="C82" s="21" t="s">
        <v>6</v>
      </c>
      <c r="D82" s="21" t="s">
        <v>6</v>
      </c>
      <c r="E82" s="21" t="s">
        <v>6</v>
      </c>
      <c r="F82" s="21" t="s">
        <v>6</v>
      </c>
      <c r="G82" s="21" t="s">
        <v>6</v>
      </c>
      <c r="H82" s="21" t="s">
        <v>6</v>
      </c>
      <c r="I82" s="21" t="s">
        <v>6</v>
      </c>
      <c r="J82" s="21" t="s">
        <v>6</v>
      </c>
      <c r="K82" s="21" t="s">
        <v>6</v>
      </c>
      <c r="L82" s="21" t="s">
        <v>6</v>
      </c>
      <c r="M82" s="21" t="s">
        <v>6</v>
      </c>
      <c r="N82" s="21" t="s">
        <v>6</v>
      </c>
      <c r="O82" s="21" t="s">
        <v>6</v>
      </c>
      <c r="P82" s="21" t="s">
        <v>6</v>
      </c>
      <c r="Q82" s="21" t="s">
        <v>6</v>
      </c>
      <c r="R82" s="21" t="s">
        <v>6</v>
      </c>
      <c r="S82" s="21" t="s">
        <v>6</v>
      </c>
      <c r="T82" s="21" t="s">
        <v>6</v>
      </c>
      <c r="U82" s="21" t="s">
        <v>6</v>
      </c>
      <c r="V82" s="21" t="s">
        <v>6</v>
      </c>
      <c r="W82" s="21" t="s">
        <v>6</v>
      </c>
      <c r="X82" s="21" t="s">
        <v>6</v>
      </c>
      <c r="Y82" s="21" t="s">
        <v>6</v>
      </c>
      <c r="Z82" s="21" t="s">
        <v>6</v>
      </c>
      <c r="AA82" s="21" t="s">
        <v>6</v>
      </c>
      <c r="AB82" s="21" t="s">
        <v>6</v>
      </c>
      <c r="AC82" s="21" t="s">
        <v>6</v>
      </c>
      <c r="AD82" s="21" t="s">
        <v>6</v>
      </c>
      <c r="AE82" s="21" t="s">
        <v>6</v>
      </c>
      <c r="AF82" s="21" t="s">
        <v>6</v>
      </c>
      <c r="AG82" s="21" t="s">
        <v>6</v>
      </c>
      <c r="AH82" s="21" t="s">
        <v>6</v>
      </c>
      <c r="AI82" s="21" t="s">
        <v>6</v>
      </c>
      <c r="AJ82" s="21" t="s">
        <v>6</v>
      </c>
      <c r="AK82" s="72">
        <v>130</v>
      </c>
      <c r="AL82" s="72">
        <v>130</v>
      </c>
      <c r="AM82" s="72">
        <v>100</v>
      </c>
      <c r="AN82" s="21" t="s">
        <v>6</v>
      </c>
      <c r="AO82" s="65">
        <f t="shared" si="35"/>
        <v>100</v>
      </c>
      <c r="AP82" s="40">
        <f t="shared" si="36"/>
        <v>130</v>
      </c>
      <c r="AQ82" s="30">
        <f t="shared" si="37"/>
        <v>0.30000000000000004</v>
      </c>
      <c r="AR82" s="10"/>
    </row>
    <row r="83" spans="1:44" ht="31.5" customHeight="1" thickBot="1">
      <c r="A83" s="117" t="s">
        <v>109</v>
      </c>
      <c r="B83" s="85" t="s">
        <v>88</v>
      </c>
      <c r="C83" s="21" t="s">
        <v>6</v>
      </c>
      <c r="D83" s="21" t="s">
        <v>6</v>
      </c>
      <c r="E83" s="21" t="s">
        <v>6</v>
      </c>
      <c r="F83" s="21" t="s">
        <v>6</v>
      </c>
      <c r="G83" s="21" t="s">
        <v>6</v>
      </c>
      <c r="H83" s="21" t="s">
        <v>6</v>
      </c>
      <c r="I83" s="21" t="s">
        <v>6</v>
      </c>
      <c r="J83" s="21" t="s">
        <v>6</v>
      </c>
      <c r="K83" s="21" t="s">
        <v>6</v>
      </c>
      <c r="L83" s="21" t="s">
        <v>6</v>
      </c>
      <c r="M83" s="21" t="s">
        <v>6</v>
      </c>
      <c r="N83" s="21" t="s">
        <v>6</v>
      </c>
      <c r="O83" s="21" t="s">
        <v>6</v>
      </c>
      <c r="P83" s="21" t="s">
        <v>6</v>
      </c>
      <c r="Q83" s="21" t="s">
        <v>6</v>
      </c>
      <c r="R83" s="21" t="s">
        <v>6</v>
      </c>
      <c r="S83" s="21" t="s">
        <v>6</v>
      </c>
      <c r="T83" s="21" t="s">
        <v>6</v>
      </c>
      <c r="U83" s="21" t="s">
        <v>6</v>
      </c>
      <c r="V83" s="21" t="s">
        <v>6</v>
      </c>
      <c r="W83" s="21" t="s">
        <v>6</v>
      </c>
      <c r="X83" s="21" t="s">
        <v>6</v>
      </c>
      <c r="Y83" s="21" t="s">
        <v>6</v>
      </c>
      <c r="Z83" s="21" t="s">
        <v>6</v>
      </c>
      <c r="AA83" s="21" t="s">
        <v>6</v>
      </c>
      <c r="AB83" s="21" t="s">
        <v>6</v>
      </c>
      <c r="AC83" s="21" t="s">
        <v>6</v>
      </c>
      <c r="AD83" s="21" t="s">
        <v>6</v>
      </c>
      <c r="AE83" s="21" t="s">
        <v>6</v>
      </c>
      <c r="AF83" s="21" t="s">
        <v>6</v>
      </c>
      <c r="AG83" s="21" t="s">
        <v>6</v>
      </c>
      <c r="AH83" s="21" t="s">
        <v>6</v>
      </c>
      <c r="AI83" s="21" t="s">
        <v>6</v>
      </c>
      <c r="AJ83" s="21" t="s">
        <v>6</v>
      </c>
      <c r="AK83" s="72">
        <v>100</v>
      </c>
      <c r="AL83" s="73">
        <v>106.67</v>
      </c>
      <c r="AM83" s="73">
        <v>120</v>
      </c>
      <c r="AN83" s="21" t="s">
        <v>6</v>
      </c>
      <c r="AO83" s="65">
        <f t="shared" si="35"/>
        <v>100</v>
      </c>
      <c r="AP83" s="40">
        <f t="shared" si="36"/>
        <v>120</v>
      </c>
      <c r="AQ83" s="30">
        <f t="shared" si="37"/>
        <v>0.19999999999999996</v>
      </c>
      <c r="AR83" s="10"/>
    </row>
    <row r="84" spans="1:44" ht="33.75" customHeight="1">
      <c r="A84" s="87" t="s">
        <v>89</v>
      </c>
      <c r="B84" s="88" t="s">
        <v>88</v>
      </c>
      <c r="C84" s="21" t="s">
        <v>6</v>
      </c>
      <c r="D84" s="21" t="s">
        <v>6</v>
      </c>
      <c r="E84" s="21" t="s">
        <v>6</v>
      </c>
      <c r="F84" s="21" t="s">
        <v>6</v>
      </c>
      <c r="G84" s="21" t="s">
        <v>6</v>
      </c>
      <c r="H84" s="21" t="s">
        <v>6</v>
      </c>
      <c r="I84" s="21" t="s">
        <v>6</v>
      </c>
      <c r="J84" s="21" t="s">
        <v>6</v>
      </c>
      <c r="K84" s="21" t="s">
        <v>6</v>
      </c>
      <c r="L84" s="21" t="s">
        <v>6</v>
      </c>
      <c r="M84" s="21" t="s">
        <v>6</v>
      </c>
      <c r="N84" s="21" t="s">
        <v>6</v>
      </c>
      <c r="O84" s="21" t="s">
        <v>6</v>
      </c>
      <c r="P84" s="21" t="s">
        <v>6</v>
      </c>
      <c r="Q84" s="21" t="s">
        <v>6</v>
      </c>
      <c r="R84" s="21" t="s">
        <v>6</v>
      </c>
      <c r="S84" s="21" t="s">
        <v>6</v>
      </c>
      <c r="T84" s="21" t="s">
        <v>6</v>
      </c>
      <c r="U84" s="21" t="s">
        <v>6</v>
      </c>
      <c r="V84" s="21" t="s">
        <v>6</v>
      </c>
      <c r="W84" s="21" t="s">
        <v>6</v>
      </c>
      <c r="X84" s="21" t="s">
        <v>6</v>
      </c>
      <c r="Y84" s="21" t="s">
        <v>6</v>
      </c>
      <c r="Z84" s="21" t="s">
        <v>6</v>
      </c>
      <c r="AA84" s="21" t="s">
        <v>6</v>
      </c>
      <c r="AB84" s="21" t="s">
        <v>6</v>
      </c>
      <c r="AC84" s="21" t="s">
        <v>6</v>
      </c>
      <c r="AD84" s="21" t="s">
        <v>6</v>
      </c>
      <c r="AE84" s="21" t="s">
        <v>6</v>
      </c>
      <c r="AF84" s="21" t="s">
        <v>6</v>
      </c>
      <c r="AG84" s="21" t="s">
        <v>6</v>
      </c>
      <c r="AH84" s="21" t="s">
        <v>6</v>
      </c>
      <c r="AI84" s="21" t="s">
        <v>6</v>
      </c>
      <c r="AJ84" s="21" t="s">
        <v>6</v>
      </c>
      <c r="AK84" s="22" t="s">
        <v>6</v>
      </c>
      <c r="AL84" s="22" t="s">
        <v>6</v>
      </c>
      <c r="AM84" s="22" t="s">
        <v>6</v>
      </c>
      <c r="AN84" s="22">
        <v>85</v>
      </c>
      <c r="AO84" s="74">
        <f t="shared" si="35"/>
        <v>85</v>
      </c>
      <c r="AP84" s="75">
        <f t="shared" si="36"/>
        <v>85</v>
      </c>
      <c r="AQ84" s="50">
        <f t="shared" si="37"/>
        <v>0</v>
      </c>
      <c r="AR84" s="10"/>
    </row>
    <row r="85" spans="1:44" ht="21.75" customHeight="1">
      <c r="A85" s="158"/>
      <c r="B85" s="159"/>
      <c r="C85" s="159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159"/>
      <c r="AG85" s="159"/>
      <c r="AH85" s="159"/>
      <c r="AI85" s="159"/>
      <c r="AJ85" s="159"/>
      <c r="AK85" s="159"/>
      <c r="AL85" s="159"/>
      <c r="AM85" s="159"/>
      <c r="AN85" s="159"/>
      <c r="AO85" s="159"/>
      <c r="AP85" s="159"/>
      <c r="AQ85" s="160"/>
      <c r="AR85" s="10"/>
    </row>
    <row r="86" spans="1:44" ht="32.1" customHeight="1">
      <c r="A86" s="54" t="s">
        <v>62</v>
      </c>
      <c r="B86" s="10"/>
      <c r="C86" s="10"/>
      <c r="D86" s="53"/>
      <c r="E86" s="10"/>
      <c r="F86" s="10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10"/>
      <c r="AP86" s="10"/>
      <c r="AQ86" s="10"/>
      <c r="AR86" s="10"/>
    </row>
    <row r="87" spans="1:44" ht="22.5" customHeight="1">
      <c r="A87" s="3"/>
      <c r="B87" s="11"/>
      <c r="C87" s="12"/>
      <c r="D87" s="13"/>
      <c r="E87" s="12"/>
      <c r="F87" s="12"/>
      <c r="G87" s="12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2"/>
      <c r="AP87" s="12"/>
      <c r="AQ87" s="12"/>
      <c r="AR87" s="10"/>
    </row>
    <row r="88" spans="1:44" ht="30" customHeight="1">
      <c r="A88" s="11" t="s">
        <v>151</v>
      </c>
      <c r="B88" s="11"/>
      <c r="C88" s="108"/>
      <c r="D88" s="16"/>
      <c r="E88" s="108"/>
      <c r="F88" s="12"/>
      <c r="G88" s="12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2"/>
      <c r="AP88" s="12"/>
      <c r="AQ88" s="12"/>
      <c r="AR88" s="10"/>
    </row>
    <row r="89" spans="1:44" ht="22.5" customHeight="1">
      <c r="A89" s="11" t="s">
        <v>152</v>
      </c>
      <c r="B89" s="11"/>
      <c r="C89" s="108"/>
      <c r="D89" s="16"/>
      <c r="E89" s="108"/>
      <c r="F89" s="12"/>
      <c r="G89" s="12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2"/>
      <c r="AP89" s="12"/>
      <c r="AQ89" s="12"/>
      <c r="AR89" s="10"/>
    </row>
    <row r="90" spans="1:44" ht="30" customHeight="1">
      <c r="A90" s="11" t="s">
        <v>153</v>
      </c>
      <c r="B90" s="11"/>
      <c r="C90" s="108"/>
      <c r="D90" s="16"/>
      <c r="E90" s="16"/>
      <c r="F90" s="12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2"/>
      <c r="AP90" s="12"/>
      <c r="AQ90" s="12"/>
      <c r="AR90" s="10"/>
    </row>
    <row r="91" spans="1:44" ht="30" customHeight="1">
      <c r="A91" s="11" t="s">
        <v>154</v>
      </c>
      <c r="B91" s="11"/>
      <c r="C91" s="108"/>
      <c r="D91" s="16"/>
      <c r="E91" s="16"/>
      <c r="F91" s="12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2"/>
      <c r="AP91" s="12"/>
      <c r="AQ91" s="12"/>
      <c r="AR91" s="10"/>
    </row>
    <row r="92" spans="1:44" ht="30" customHeight="1">
      <c r="A92" s="11" t="s">
        <v>187</v>
      </c>
      <c r="B92" s="11"/>
      <c r="C92" s="108"/>
      <c r="D92" s="16"/>
      <c r="E92" s="108"/>
      <c r="F92" s="12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2"/>
      <c r="AP92" s="12"/>
      <c r="AQ92" s="12"/>
      <c r="AR92" s="10"/>
    </row>
    <row r="93" spans="1:44" ht="30" customHeight="1">
      <c r="A93" s="11" t="s">
        <v>155</v>
      </c>
      <c r="B93" s="11"/>
      <c r="C93" s="108"/>
      <c r="D93" s="16"/>
      <c r="E93" s="11"/>
      <c r="F93" s="12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2"/>
      <c r="AP93" s="12"/>
      <c r="AQ93" s="12"/>
      <c r="AR93" s="10"/>
    </row>
    <row r="94" spans="1:44" ht="24" customHeight="1">
      <c r="A94" s="118" t="s">
        <v>156</v>
      </c>
      <c r="B94" s="118"/>
      <c r="C94" s="118"/>
      <c r="D94" s="118"/>
      <c r="E94" s="118"/>
      <c r="F94" s="12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2"/>
      <c r="AP94" s="12"/>
      <c r="AQ94" s="12"/>
      <c r="AR94" s="10"/>
    </row>
    <row r="95" spans="1:44" ht="23.25" customHeight="1">
      <c r="A95" s="11" t="s">
        <v>157</v>
      </c>
      <c r="B95" s="17"/>
      <c r="C95" s="17"/>
      <c r="D95" s="16"/>
      <c r="E95" s="11"/>
      <c r="F95" s="12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2"/>
      <c r="AP95" s="12"/>
      <c r="AQ95" s="12"/>
      <c r="AR95" s="10"/>
    </row>
    <row r="96" spans="1:44" ht="24.75" customHeight="1">
      <c r="A96" s="62" t="s">
        <v>158</v>
      </c>
      <c r="B96" s="62"/>
      <c r="C96" s="62"/>
      <c r="D96" s="16"/>
      <c r="E96" s="11"/>
      <c r="F96" s="12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2"/>
      <c r="AP96" s="12"/>
      <c r="AQ96" s="12"/>
      <c r="AR96" s="10"/>
    </row>
    <row r="97" spans="1:44" ht="25.5" customHeight="1">
      <c r="A97" s="15" t="s">
        <v>185</v>
      </c>
      <c r="B97" s="109"/>
      <c r="C97" s="62"/>
      <c r="D97" s="16"/>
      <c r="E97" s="11"/>
      <c r="F97" s="12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2"/>
      <c r="AP97" s="12"/>
      <c r="AQ97" s="12"/>
      <c r="AR97" s="10"/>
    </row>
    <row r="98" spans="1:44" ht="35.1" customHeight="1">
      <c r="A98" s="62" t="s">
        <v>186</v>
      </c>
      <c r="B98" s="109"/>
      <c r="C98" s="109"/>
      <c r="D98" s="11"/>
      <c r="E98" s="11"/>
      <c r="F98" s="12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2"/>
      <c r="AP98" s="12"/>
      <c r="AQ98" s="12"/>
      <c r="AR98" s="10"/>
    </row>
    <row r="99" spans="1:44" ht="35.1" customHeight="1">
      <c r="A99" s="62" t="s">
        <v>161</v>
      </c>
      <c r="B99" s="62"/>
      <c r="C99" s="62"/>
      <c r="D99" s="17"/>
      <c r="E99" s="11"/>
      <c r="F99" s="12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2"/>
      <c r="AP99" s="12"/>
      <c r="AQ99" s="12"/>
      <c r="AR99" s="10"/>
    </row>
    <row r="100" spans="1:44" ht="35.1" customHeight="1">
      <c r="A100" s="62" t="s">
        <v>162</v>
      </c>
      <c r="B100" s="62"/>
      <c r="C100" s="62"/>
      <c r="D100" s="62"/>
      <c r="E100" s="62"/>
      <c r="F100" s="12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2"/>
      <c r="AP100" s="12"/>
      <c r="AQ100" s="12"/>
      <c r="AR100" s="10"/>
    </row>
    <row r="101" spans="1:44" ht="35.1" customHeight="1">
      <c r="A101" s="62" t="s">
        <v>163</v>
      </c>
      <c r="B101" s="108"/>
      <c r="C101" s="108"/>
      <c r="D101" s="17"/>
      <c r="E101" s="11"/>
      <c r="F101" s="12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2"/>
      <c r="AP101" s="12"/>
      <c r="AQ101" s="12"/>
      <c r="AR101" s="10"/>
    </row>
    <row r="102" spans="1:44" ht="35.1" customHeight="1">
      <c r="A102" s="15" t="s">
        <v>164</v>
      </c>
      <c r="B102" s="110"/>
      <c r="C102" s="110"/>
      <c r="D102" s="17"/>
      <c r="E102" s="11"/>
      <c r="F102" s="12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2"/>
      <c r="AP102" s="12"/>
      <c r="AQ102" s="12"/>
      <c r="AR102" s="10"/>
    </row>
    <row r="103" spans="1:44" ht="35.1" customHeight="1">
      <c r="A103" s="15" t="s">
        <v>165</v>
      </c>
      <c r="B103" s="110"/>
      <c r="C103" s="110"/>
      <c r="D103" s="17"/>
      <c r="E103" s="11"/>
      <c r="F103" s="12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2"/>
      <c r="AP103" s="12"/>
      <c r="AQ103" s="12"/>
      <c r="AR103" s="10"/>
    </row>
    <row r="104" spans="1:44" ht="35.1" customHeight="1">
      <c r="A104" s="19" t="s">
        <v>166</v>
      </c>
      <c r="B104" s="20"/>
      <c r="C104" s="17"/>
      <c r="D104" s="17"/>
      <c r="E104" s="11"/>
      <c r="F104" s="12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2"/>
      <c r="AP104" s="12"/>
      <c r="AQ104" s="12"/>
      <c r="AR104" s="10"/>
    </row>
    <row r="105" spans="1:44" ht="35.1" customHeight="1">
      <c r="A105" s="19" t="s">
        <v>167</v>
      </c>
      <c r="B105" s="20"/>
      <c r="C105" s="17"/>
      <c r="D105" s="17"/>
      <c r="E105" s="11"/>
      <c r="F105" s="12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2"/>
      <c r="AP105" s="12"/>
      <c r="AQ105" s="12"/>
      <c r="AR105" s="10"/>
    </row>
    <row r="106" spans="1:44" ht="35.1" customHeight="1">
      <c r="A106" s="15" t="s">
        <v>159</v>
      </c>
      <c r="B106" s="15"/>
      <c r="C106" s="17"/>
      <c r="D106" s="17"/>
      <c r="E106" s="11"/>
      <c r="F106" s="12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2"/>
      <c r="AP106" s="12"/>
      <c r="AQ106" s="12"/>
      <c r="AR106" s="10"/>
    </row>
    <row r="107" spans="1:44" ht="35.1" customHeight="1">
      <c r="A107" s="15" t="s">
        <v>160</v>
      </c>
      <c r="B107" s="15"/>
      <c r="C107" s="17"/>
      <c r="D107" s="17"/>
      <c r="E107" s="11"/>
      <c r="F107" s="12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2"/>
      <c r="AP107" s="12"/>
      <c r="AQ107" s="12"/>
      <c r="AR107" s="10"/>
    </row>
    <row r="108" spans="1:44" ht="35.1" customHeight="1">
      <c r="A108" s="16" t="s">
        <v>49</v>
      </c>
      <c r="B108" s="17"/>
      <c r="C108" s="17"/>
      <c r="D108" s="17"/>
      <c r="E108" s="17"/>
      <c r="F108" s="18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2"/>
      <c r="AP108" s="12"/>
      <c r="AQ108" s="12"/>
      <c r="AR108" s="10"/>
    </row>
    <row r="109" spans="1:44" ht="35.1" customHeight="1">
      <c r="A109" s="16" t="s">
        <v>168</v>
      </c>
      <c r="B109" s="17"/>
      <c r="C109" s="17"/>
      <c r="D109" s="17"/>
      <c r="E109" s="17"/>
      <c r="F109" s="18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2"/>
      <c r="AP109" s="12"/>
      <c r="AQ109" s="12"/>
      <c r="AR109" s="10"/>
    </row>
    <row r="110" spans="1:44" ht="35.1" customHeight="1">
      <c r="A110" s="16" t="s">
        <v>195</v>
      </c>
      <c r="B110" s="17"/>
      <c r="C110" s="17"/>
      <c r="D110" s="17"/>
      <c r="E110" s="17"/>
      <c r="F110" s="18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2"/>
      <c r="AP110" s="12"/>
      <c r="AQ110" s="12"/>
      <c r="AR110" s="10"/>
    </row>
    <row r="111" spans="1:44" ht="35.1" customHeight="1">
      <c r="A111" s="15" t="s">
        <v>196</v>
      </c>
      <c r="B111" s="15"/>
      <c r="C111" s="17"/>
      <c r="D111" s="17"/>
      <c r="E111" s="17"/>
      <c r="F111" s="18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2"/>
      <c r="AP111" s="12"/>
      <c r="AQ111" s="12"/>
      <c r="AR111" s="10"/>
    </row>
    <row r="112" spans="1:44" ht="35.1" customHeight="1">
      <c r="A112" s="15" t="s">
        <v>197</v>
      </c>
      <c r="B112" s="15"/>
      <c r="C112" s="17"/>
      <c r="D112" s="17"/>
      <c r="E112" s="17"/>
      <c r="F112" s="18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2"/>
      <c r="AP112" s="12"/>
      <c r="AQ112" s="12"/>
      <c r="AR112" s="10"/>
    </row>
    <row r="113" spans="1:44" ht="35.1" customHeight="1">
      <c r="A113" s="15" t="s">
        <v>198</v>
      </c>
      <c r="B113" s="16"/>
      <c r="C113" s="17"/>
      <c r="D113" s="17"/>
      <c r="E113" s="17"/>
      <c r="F113" s="18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2"/>
      <c r="AP113" s="12"/>
      <c r="AQ113" s="12"/>
      <c r="AR113" s="10"/>
    </row>
    <row r="114" spans="1:44" ht="35.1" customHeight="1">
      <c r="A114" s="15" t="s">
        <v>169</v>
      </c>
      <c r="B114" s="16"/>
      <c r="C114" s="16"/>
      <c r="D114" s="16"/>
      <c r="E114" s="16"/>
      <c r="F114" s="18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2"/>
      <c r="AP114" s="12"/>
      <c r="AQ114" s="12"/>
      <c r="AR114" s="10"/>
    </row>
    <row r="115" spans="1:44" ht="35.1" customHeight="1">
      <c r="A115" s="16" t="s">
        <v>170</v>
      </c>
      <c r="B115" s="16"/>
      <c r="C115" s="16"/>
      <c r="D115" s="16"/>
      <c r="E115" s="16"/>
      <c r="F115" s="18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2"/>
      <c r="AP115" s="12"/>
      <c r="AQ115" s="12"/>
      <c r="AR115" s="10"/>
    </row>
    <row r="116" spans="1:44" ht="35.1" customHeight="1">
      <c r="A116" s="16" t="s">
        <v>171</v>
      </c>
      <c r="B116" s="109"/>
      <c r="C116" s="16"/>
      <c r="D116" s="16"/>
      <c r="E116" s="16"/>
      <c r="F116" s="18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2"/>
      <c r="AP116" s="12"/>
      <c r="AQ116" s="12"/>
      <c r="AR116" s="10"/>
    </row>
    <row r="117" spans="1:44" ht="35.1" customHeight="1">
      <c r="A117" s="16" t="s">
        <v>175</v>
      </c>
      <c r="B117" s="16"/>
      <c r="C117" s="16"/>
      <c r="D117" s="16"/>
      <c r="E117" s="16"/>
      <c r="F117" s="18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2"/>
      <c r="AP117" s="12"/>
      <c r="AQ117" s="12"/>
      <c r="AR117" s="10"/>
    </row>
    <row r="118" spans="1:44" ht="35.1" customHeight="1">
      <c r="A118" s="16" t="s">
        <v>176</v>
      </c>
      <c r="B118" s="16"/>
      <c r="C118" s="16"/>
      <c r="D118" s="16"/>
      <c r="E118" s="16"/>
      <c r="F118" s="18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2"/>
      <c r="AP118" s="12"/>
      <c r="AQ118" s="12"/>
      <c r="AR118" s="10"/>
    </row>
    <row r="119" spans="1:44" ht="35.1" customHeight="1">
      <c r="A119" s="15" t="s">
        <v>172</v>
      </c>
      <c r="B119" s="16"/>
      <c r="C119" s="16"/>
      <c r="D119" s="16"/>
      <c r="E119" s="16"/>
      <c r="F119" s="18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2"/>
      <c r="AP119" s="12"/>
      <c r="AQ119" s="12"/>
      <c r="AR119" s="10"/>
    </row>
    <row r="120" spans="1:44" ht="35.1" customHeight="1">
      <c r="A120" s="15" t="s">
        <v>173</v>
      </c>
      <c r="B120" s="16"/>
      <c r="C120" s="16"/>
      <c r="D120" s="16"/>
      <c r="E120" s="16"/>
      <c r="F120" s="18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2"/>
      <c r="AP120" s="12"/>
      <c r="AQ120" s="12"/>
      <c r="AR120" s="10"/>
    </row>
    <row r="121" spans="1:44" ht="35.1" customHeight="1">
      <c r="A121" s="15" t="s">
        <v>174</v>
      </c>
      <c r="B121" s="16"/>
      <c r="C121" s="16"/>
      <c r="D121" s="16"/>
      <c r="E121" s="16"/>
      <c r="F121" s="18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2"/>
      <c r="AP121" s="12"/>
      <c r="AQ121" s="12"/>
      <c r="AR121" s="10"/>
    </row>
    <row r="122" spans="1:44" ht="35.1" customHeight="1">
      <c r="A122" s="15" t="s">
        <v>191</v>
      </c>
      <c r="B122" s="111"/>
      <c r="C122" s="112"/>
      <c r="D122" s="113"/>
      <c r="E122" s="112"/>
      <c r="F122" s="2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2"/>
      <c r="AP122" s="2"/>
      <c r="AQ122" s="2"/>
      <c r="AR122" s="10"/>
    </row>
    <row r="123" spans="1:44" ht="35.1" customHeight="1">
      <c r="A123" s="15" t="s">
        <v>192</v>
      </c>
      <c r="B123" s="111"/>
      <c r="C123" s="112"/>
      <c r="D123" s="113"/>
      <c r="E123" s="112"/>
      <c r="F123" s="2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2"/>
      <c r="AP123" s="2"/>
      <c r="AQ123" s="2"/>
      <c r="AR123" s="10"/>
    </row>
    <row r="124" spans="1:44" ht="35.1" customHeight="1">
      <c r="A124" s="15" t="s">
        <v>193</v>
      </c>
      <c r="B124" s="111"/>
      <c r="C124" s="112"/>
      <c r="D124" s="113"/>
      <c r="E124" s="112"/>
      <c r="F124" s="2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2"/>
      <c r="AP124" s="2"/>
      <c r="AQ124" s="2"/>
      <c r="AR124" s="2"/>
    </row>
    <row r="125" spans="1:44" ht="35.1" customHeight="1">
      <c r="A125" s="15" t="s">
        <v>194</v>
      </c>
      <c r="B125" s="111"/>
      <c r="C125" s="112"/>
      <c r="D125" s="113"/>
      <c r="E125" s="112"/>
      <c r="F125" s="2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2"/>
      <c r="AP125" s="2"/>
      <c r="AQ125" s="2"/>
      <c r="AR125" s="2"/>
    </row>
    <row r="126" spans="1:44" ht="35.1" customHeight="1">
      <c r="A126" s="111"/>
      <c r="B126" s="111"/>
      <c r="C126" s="112"/>
      <c r="D126" s="113"/>
      <c r="E126" s="112"/>
      <c r="F126" s="2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2"/>
      <c r="AP126" s="2"/>
      <c r="AQ126" s="2"/>
      <c r="AR126" s="2"/>
    </row>
    <row r="127" spans="1:44" ht="35.1" customHeight="1">
      <c r="A127" s="3"/>
      <c r="B127" s="3"/>
      <c r="C127" s="2"/>
      <c r="E127" s="2"/>
      <c r="F127" s="2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2"/>
      <c r="AP127" s="2"/>
      <c r="AQ127" s="2"/>
      <c r="AR127" s="2"/>
    </row>
    <row r="128" spans="1:44" ht="23.4">
      <c r="A128" s="106"/>
      <c r="B128" s="3"/>
      <c r="C128" s="2"/>
      <c r="E128" s="2"/>
      <c r="F128" s="2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2"/>
      <c r="AP128" s="2"/>
      <c r="AQ128" s="2"/>
      <c r="AR128" s="2"/>
    </row>
    <row r="129" spans="1:44">
      <c r="A129" s="3"/>
      <c r="B129" s="3"/>
      <c r="C129" s="2"/>
      <c r="E129" s="2"/>
      <c r="F129" s="2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2"/>
      <c r="AP129" s="2"/>
      <c r="AQ129" s="2"/>
      <c r="AR129" s="2"/>
    </row>
    <row r="130" spans="1:44" ht="21">
      <c r="A130" s="99"/>
      <c r="B130" s="3"/>
      <c r="C130" s="2"/>
      <c r="E130" s="2"/>
      <c r="F130" s="2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2"/>
      <c r="AP130" s="2"/>
      <c r="AQ130" s="2"/>
      <c r="AR130" s="2"/>
    </row>
    <row r="131" spans="1:44">
      <c r="A131" s="3"/>
      <c r="B131" s="3"/>
      <c r="C131" s="2"/>
      <c r="E131" s="2"/>
      <c r="F131" s="2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2"/>
      <c r="AP131" s="2"/>
      <c r="AQ131" s="2"/>
      <c r="AR131" s="2"/>
    </row>
    <row r="132" spans="1:44" ht="18">
      <c r="A132" s="77"/>
      <c r="B132" s="3"/>
      <c r="C132" s="2"/>
      <c r="E132" s="2"/>
      <c r="F132" s="2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2"/>
      <c r="AP132" s="2"/>
      <c r="AQ132" s="2"/>
      <c r="AR132" s="2"/>
    </row>
    <row r="133" spans="1:44">
      <c r="A133" s="3"/>
      <c r="B133" s="3"/>
      <c r="C133" s="2"/>
      <c r="E133" s="2"/>
      <c r="F133" s="2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2"/>
      <c r="AP133" s="2"/>
      <c r="AQ133" s="2"/>
      <c r="AR133" s="2"/>
    </row>
    <row r="134" spans="1:44" ht="15.6">
      <c r="A134" s="107"/>
      <c r="B134" s="3"/>
      <c r="C134" s="2"/>
      <c r="E134" s="2"/>
      <c r="F134" s="2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2"/>
      <c r="AP134" s="2"/>
      <c r="AQ134" s="2"/>
      <c r="AR134" s="2"/>
    </row>
    <row r="135" spans="1:44" ht="15.6">
      <c r="A135" s="107"/>
      <c r="B135" s="3"/>
      <c r="C135" s="2"/>
      <c r="E135" s="2"/>
      <c r="F135" s="2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2"/>
      <c r="AP135" s="2"/>
      <c r="AQ135" s="2"/>
      <c r="AR135" s="2"/>
    </row>
    <row r="136" spans="1:44" ht="16.2">
      <c r="A136" s="15"/>
      <c r="B136" s="62"/>
      <c r="C136" s="2"/>
      <c r="E136" s="2"/>
      <c r="F136" s="2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2"/>
      <c r="AP136" s="2"/>
      <c r="AQ136" s="2"/>
      <c r="AR136" s="2"/>
    </row>
    <row r="137" spans="1:44" ht="16.2">
      <c r="A137" s="15"/>
      <c r="B137" s="62"/>
      <c r="C137" s="2"/>
      <c r="E137" s="2"/>
      <c r="F137" s="2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2"/>
      <c r="AP137" s="2"/>
      <c r="AQ137" s="2"/>
      <c r="AR137" s="2"/>
    </row>
    <row r="138" spans="1:44" ht="16.2">
      <c r="A138" s="15"/>
      <c r="B138" s="15"/>
      <c r="C138" s="2"/>
      <c r="E138" s="2"/>
      <c r="F138" s="2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2"/>
      <c r="AP138" s="2"/>
      <c r="AQ138" s="2"/>
      <c r="AR138" s="2"/>
    </row>
    <row r="139" spans="1:44" ht="15.6">
      <c r="A139" s="107"/>
      <c r="B139" s="3"/>
      <c r="C139" s="2"/>
      <c r="E139" s="2"/>
      <c r="F139" s="2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2"/>
      <c r="AP139" s="2"/>
      <c r="AQ139" s="2"/>
      <c r="AR139" s="2"/>
    </row>
    <row r="140" spans="1:44" ht="15.6">
      <c r="A140" s="107"/>
      <c r="B140" s="3"/>
      <c r="C140" s="2"/>
      <c r="E140" s="2"/>
      <c r="F140" s="2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2"/>
      <c r="AP140" s="2"/>
      <c r="AQ140" s="2"/>
      <c r="AR140" s="2"/>
    </row>
    <row r="141" spans="1:44" ht="15.6">
      <c r="A141" s="107"/>
      <c r="B141" s="3"/>
      <c r="C141" s="2"/>
      <c r="E141" s="2"/>
      <c r="F141" s="2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2"/>
      <c r="AP141" s="2"/>
      <c r="AQ141" s="2"/>
      <c r="AR141" s="2"/>
    </row>
    <row r="142" spans="1:44" ht="15.6">
      <c r="A142" s="107"/>
      <c r="B142" s="3"/>
      <c r="C142" s="2"/>
      <c r="E142" s="2"/>
      <c r="F142" s="2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2"/>
      <c r="AP142" s="2"/>
      <c r="AQ142" s="2"/>
      <c r="AR142" s="2"/>
    </row>
    <row r="143" spans="1:44" ht="15.6">
      <c r="A143" s="107"/>
      <c r="B143" s="3"/>
      <c r="C143" s="2"/>
      <c r="E143" s="2"/>
      <c r="F143" s="2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2"/>
      <c r="AP143" s="2"/>
      <c r="AQ143" s="2"/>
      <c r="AR143" s="2"/>
    </row>
    <row r="144" spans="1:44" ht="15.6">
      <c r="A144" s="107"/>
      <c r="B144" s="3"/>
      <c r="C144" s="2"/>
      <c r="E144" s="2"/>
      <c r="F144" s="2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2"/>
      <c r="AP144" s="2"/>
      <c r="AQ144" s="2"/>
      <c r="AR144" s="2"/>
    </row>
    <row r="145" spans="1:44" ht="15.6">
      <c r="A145" s="107"/>
      <c r="B145" s="3"/>
      <c r="C145" s="2"/>
      <c r="E145" s="2"/>
      <c r="F145" s="2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2"/>
      <c r="AP145" s="2"/>
      <c r="AQ145" s="2"/>
      <c r="AR145" s="2"/>
    </row>
    <row r="146" spans="1:44" ht="15.6">
      <c r="A146" s="107"/>
      <c r="B146" s="3"/>
      <c r="C146" s="2"/>
      <c r="E146" s="2"/>
      <c r="F146" s="2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2"/>
      <c r="AP146" s="2"/>
      <c r="AQ146" s="2"/>
      <c r="AR146" s="2"/>
    </row>
    <row r="147" spans="1:44" ht="15.6">
      <c r="A147" s="107"/>
      <c r="B147" s="3"/>
      <c r="C147" s="2"/>
      <c r="E147" s="2"/>
      <c r="F147" s="2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2"/>
      <c r="AP147" s="2"/>
      <c r="AQ147" s="2"/>
      <c r="AR147" s="2"/>
    </row>
    <row r="148" spans="1:44" ht="15.6">
      <c r="A148" s="107"/>
      <c r="B148" s="3"/>
      <c r="C148" s="2"/>
      <c r="E148" s="2"/>
      <c r="F148" s="2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2"/>
      <c r="AP148" s="2"/>
      <c r="AQ148" s="2"/>
      <c r="AR148" s="2"/>
    </row>
    <row r="149" spans="1:44">
      <c r="A149" s="3"/>
      <c r="B149" s="3"/>
      <c r="C149" s="2"/>
      <c r="E149" s="2"/>
      <c r="F149" s="2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2"/>
      <c r="AP149" s="2"/>
      <c r="AQ149" s="2"/>
      <c r="AR149" s="2"/>
    </row>
    <row r="150" spans="1:44">
      <c r="A150" s="3"/>
      <c r="B150" s="3"/>
      <c r="C150" s="2"/>
      <c r="E150" s="2"/>
      <c r="F150" s="2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2"/>
      <c r="AP150" s="2"/>
      <c r="AQ150" s="2"/>
      <c r="AR150" s="2"/>
    </row>
    <row r="151" spans="1:44">
      <c r="A151" s="3"/>
      <c r="B151" s="3"/>
      <c r="C151" s="2"/>
      <c r="E151" s="2"/>
      <c r="F151" s="2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2"/>
      <c r="AP151" s="2"/>
      <c r="AQ151" s="2"/>
      <c r="AR151" s="2"/>
    </row>
    <row r="152" spans="1:44">
      <c r="A152" s="3"/>
      <c r="B152" s="3"/>
      <c r="C152" s="2"/>
      <c r="E152" s="2"/>
      <c r="F152" s="2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2"/>
      <c r="AP152" s="2"/>
      <c r="AQ152" s="2"/>
      <c r="AR152" s="2"/>
    </row>
    <row r="153" spans="1:44">
      <c r="A153" s="3"/>
      <c r="B153" s="3"/>
      <c r="C153" s="2"/>
      <c r="E153" s="2"/>
      <c r="F153" s="2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2"/>
      <c r="AP153" s="2"/>
      <c r="AQ153" s="2"/>
      <c r="AR153" s="2"/>
    </row>
    <row r="154" spans="1:44">
      <c r="A154" s="3"/>
      <c r="B154" s="3"/>
      <c r="C154" s="2"/>
      <c r="E154" s="2"/>
      <c r="F154" s="2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2"/>
      <c r="AP154" s="2"/>
      <c r="AQ154" s="2"/>
      <c r="AR154" s="2"/>
    </row>
    <row r="155" spans="1:44">
      <c r="A155" s="3"/>
      <c r="B155" s="3"/>
      <c r="C155" s="2"/>
      <c r="E155" s="2"/>
      <c r="F155" s="2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2"/>
      <c r="AP155" s="2"/>
      <c r="AQ155" s="2"/>
      <c r="AR155" s="2"/>
    </row>
    <row r="156" spans="1:44">
      <c r="A156" s="3"/>
      <c r="B156" s="3"/>
      <c r="C156" s="2"/>
      <c r="E156" s="2"/>
      <c r="F156" s="2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2"/>
      <c r="AP156" s="2"/>
      <c r="AQ156" s="2"/>
      <c r="AR156" s="2"/>
    </row>
    <row r="157" spans="1:44">
      <c r="A157" s="3"/>
      <c r="B157" s="3"/>
      <c r="C157" s="2"/>
      <c r="E157" s="2"/>
      <c r="F157" s="2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2"/>
      <c r="AP157" s="2"/>
      <c r="AQ157" s="2"/>
      <c r="AR157" s="2"/>
    </row>
    <row r="158" spans="1:44">
      <c r="A158" s="3"/>
      <c r="B158" s="3"/>
      <c r="C158" s="2"/>
      <c r="E158" s="2"/>
      <c r="F158" s="2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2"/>
      <c r="AP158" s="2"/>
      <c r="AQ158" s="2"/>
      <c r="AR158" s="2"/>
    </row>
    <row r="159" spans="1:44">
      <c r="A159" s="3"/>
      <c r="B159" s="3"/>
      <c r="C159" s="2"/>
      <c r="E159" s="2"/>
      <c r="F159" s="2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2"/>
      <c r="AP159" s="2"/>
      <c r="AQ159" s="2"/>
      <c r="AR159" s="2"/>
    </row>
    <row r="160" spans="1:44">
      <c r="A160" s="3"/>
      <c r="B160" s="3"/>
      <c r="C160" s="2"/>
      <c r="E160" s="2"/>
      <c r="F160" s="2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2"/>
      <c r="AP160" s="2"/>
      <c r="AQ160" s="2"/>
      <c r="AR160" s="2"/>
    </row>
    <row r="161" spans="1:44">
      <c r="A161" s="3"/>
      <c r="B161" s="3"/>
      <c r="C161" s="2"/>
      <c r="E161" s="2"/>
      <c r="F161" s="2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2"/>
      <c r="AP161" s="2"/>
      <c r="AQ161" s="2"/>
      <c r="AR161" s="2"/>
    </row>
    <row r="162" spans="1:44">
      <c r="A162" s="3"/>
      <c r="B162" s="3"/>
      <c r="C162" s="2"/>
      <c r="E162" s="2"/>
      <c r="F162" s="2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2"/>
      <c r="AP162" s="2"/>
      <c r="AQ162" s="2"/>
      <c r="AR162" s="2"/>
    </row>
    <row r="163" spans="1:44">
      <c r="A163" s="3"/>
      <c r="B163" s="3"/>
      <c r="C163" s="2"/>
      <c r="E163" s="2"/>
      <c r="F163" s="2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2"/>
      <c r="AP163" s="2"/>
      <c r="AQ163" s="2"/>
      <c r="AR163" s="2"/>
    </row>
    <row r="164" spans="1:44">
      <c r="A164" s="3"/>
      <c r="B164" s="3"/>
      <c r="C164" s="2"/>
      <c r="E164" s="2"/>
      <c r="F164" s="2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2"/>
      <c r="AP164" s="2"/>
      <c r="AQ164" s="2"/>
      <c r="AR164" s="2"/>
    </row>
    <row r="165" spans="1:44">
      <c r="A165" s="3"/>
      <c r="B165" s="3"/>
      <c r="C165" s="2"/>
      <c r="E165" s="2"/>
      <c r="F165" s="2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2"/>
      <c r="AP165" s="2"/>
      <c r="AQ165" s="2"/>
      <c r="AR165" s="2"/>
    </row>
    <row r="166" spans="1:44">
      <c r="A166" s="3"/>
      <c r="B166" s="3"/>
      <c r="C166" s="2"/>
      <c r="E166" s="2"/>
      <c r="F166" s="2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2"/>
      <c r="AP166" s="2"/>
      <c r="AQ166" s="2"/>
      <c r="AR166" s="2"/>
    </row>
    <row r="167" spans="1:44">
      <c r="A167" s="3"/>
      <c r="B167" s="3"/>
      <c r="C167" s="2"/>
      <c r="E167" s="2"/>
      <c r="F167" s="2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2"/>
      <c r="AP167" s="2"/>
      <c r="AQ167" s="2"/>
      <c r="AR167" s="2"/>
    </row>
    <row r="168" spans="1:44">
      <c r="A168" s="3"/>
      <c r="B168" s="3"/>
      <c r="C168" s="2"/>
      <c r="E168" s="2"/>
      <c r="F168" s="2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2"/>
      <c r="AP168" s="2"/>
      <c r="AQ168" s="2"/>
      <c r="AR168" s="2"/>
    </row>
    <row r="169" spans="1:44">
      <c r="A169" s="3"/>
      <c r="B169" s="3"/>
      <c r="C169" s="2"/>
      <c r="E169" s="2"/>
      <c r="F169" s="2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2"/>
      <c r="AP169" s="2"/>
      <c r="AQ169" s="2"/>
      <c r="AR169" s="2"/>
    </row>
    <row r="170" spans="1:44">
      <c r="A170" s="3"/>
      <c r="B170" s="3"/>
      <c r="C170" s="2"/>
      <c r="E170" s="2"/>
      <c r="F170" s="2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2"/>
      <c r="AP170" s="2"/>
      <c r="AQ170" s="2"/>
      <c r="AR170" s="2"/>
    </row>
    <row r="171" spans="1:44">
      <c r="A171" s="3"/>
      <c r="B171" s="3"/>
      <c r="C171" s="2"/>
      <c r="E171" s="2"/>
      <c r="F171" s="2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2"/>
      <c r="AP171" s="2"/>
      <c r="AQ171" s="2"/>
      <c r="AR171" s="2"/>
    </row>
    <row r="172" spans="1:44">
      <c r="A172" s="3"/>
      <c r="B172" s="3"/>
      <c r="C172" s="2"/>
      <c r="E172" s="2"/>
      <c r="F172" s="2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2"/>
      <c r="AP172" s="2"/>
      <c r="AQ172" s="2"/>
      <c r="AR172" s="2"/>
    </row>
    <row r="173" spans="1:44">
      <c r="A173" s="3"/>
      <c r="B173" s="3"/>
      <c r="C173" s="2"/>
      <c r="E173" s="2"/>
      <c r="F173" s="2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2"/>
      <c r="AP173" s="2"/>
      <c r="AQ173" s="2"/>
      <c r="AR173" s="2"/>
    </row>
    <row r="174" spans="1:44">
      <c r="A174" s="3"/>
      <c r="B174" s="3"/>
      <c r="C174" s="2"/>
      <c r="E174" s="2"/>
      <c r="F174" s="2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2"/>
      <c r="AP174" s="2"/>
      <c r="AQ174" s="2"/>
      <c r="AR174" s="2"/>
    </row>
    <row r="175" spans="1:44">
      <c r="A175" s="3"/>
      <c r="B175" s="3"/>
      <c r="C175" s="2"/>
      <c r="E175" s="2"/>
      <c r="F175" s="2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2"/>
      <c r="AP175" s="2"/>
      <c r="AQ175" s="2"/>
      <c r="AR175" s="2"/>
    </row>
    <row r="176" spans="1:44">
      <c r="A176" s="3"/>
      <c r="B176" s="3"/>
      <c r="C176" s="2"/>
      <c r="E176" s="2"/>
      <c r="F176" s="2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2"/>
      <c r="AP176" s="2"/>
      <c r="AQ176" s="2"/>
      <c r="AR176" s="2"/>
    </row>
    <row r="177" spans="1:44">
      <c r="A177" s="3"/>
      <c r="B177" s="3"/>
      <c r="C177" s="2"/>
      <c r="E177" s="2"/>
      <c r="F177" s="2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2"/>
      <c r="AP177" s="2"/>
      <c r="AQ177" s="2"/>
      <c r="AR177" s="2"/>
    </row>
    <row r="178" spans="1:44">
      <c r="A178" s="3"/>
      <c r="B178" s="3"/>
      <c r="C178" s="2"/>
      <c r="E178" s="2"/>
      <c r="F178" s="2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2"/>
      <c r="AP178" s="2"/>
      <c r="AQ178" s="2"/>
      <c r="AR178" s="2"/>
    </row>
    <row r="179" spans="1:44">
      <c r="A179" s="3"/>
      <c r="B179" s="3"/>
      <c r="C179" s="2"/>
      <c r="E179" s="2"/>
      <c r="F179" s="2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2"/>
      <c r="AP179" s="2"/>
      <c r="AQ179" s="2"/>
      <c r="AR179" s="2"/>
    </row>
    <row r="180" spans="1:44">
      <c r="A180" s="3"/>
      <c r="B180" s="3"/>
      <c r="C180" s="2"/>
      <c r="E180" s="2"/>
      <c r="F180" s="2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2"/>
      <c r="AP180" s="2"/>
      <c r="AQ180" s="2"/>
      <c r="AR180" s="2"/>
    </row>
    <row r="181" spans="1:44">
      <c r="A181" s="3"/>
      <c r="B181" s="3"/>
      <c r="C181" s="2"/>
      <c r="E181" s="2"/>
      <c r="F181" s="2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2"/>
      <c r="AP181" s="2"/>
      <c r="AQ181" s="2"/>
      <c r="AR181" s="2"/>
    </row>
    <row r="182" spans="1:44">
      <c r="A182" s="3"/>
      <c r="B182" s="3"/>
      <c r="C182" s="2"/>
      <c r="E182" s="2"/>
      <c r="F182" s="2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2"/>
      <c r="AP182" s="2"/>
      <c r="AQ182" s="2"/>
      <c r="AR182" s="2"/>
    </row>
    <row r="183" spans="1:44">
      <c r="A183" s="3"/>
      <c r="B183" s="3"/>
      <c r="C183" s="2"/>
      <c r="E183" s="2"/>
      <c r="F183" s="2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2"/>
      <c r="AP183" s="2"/>
      <c r="AQ183" s="2"/>
      <c r="AR183" s="2"/>
    </row>
    <row r="184" spans="1:44">
      <c r="A184" s="3"/>
      <c r="B184" s="3"/>
      <c r="C184" s="2"/>
      <c r="E184" s="2"/>
      <c r="F184" s="2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2"/>
      <c r="AP184" s="2"/>
      <c r="AQ184" s="2"/>
      <c r="AR184" s="2"/>
    </row>
    <row r="185" spans="1:44">
      <c r="A185" s="3"/>
      <c r="B185" s="3"/>
      <c r="C185" s="2"/>
      <c r="E185" s="2"/>
      <c r="F185" s="2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2"/>
      <c r="AP185" s="2"/>
      <c r="AQ185" s="2"/>
      <c r="AR185" s="2"/>
    </row>
    <row r="186" spans="1:44">
      <c r="A186" s="3"/>
      <c r="B186" s="3"/>
      <c r="C186" s="2"/>
      <c r="E186" s="2"/>
      <c r="F186" s="2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2"/>
      <c r="AP186" s="2"/>
      <c r="AQ186" s="2"/>
      <c r="AR186" s="2"/>
    </row>
    <row r="187" spans="1:44">
      <c r="A187" s="3"/>
      <c r="B187" s="3"/>
      <c r="C187" s="2"/>
      <c r="E187" s="2"/>
      <c r="F187" s="2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2"/>
      <c r="AP187" s="2"/>
      <c r="AQ187" s="2"/>
      <c r="AR187" s="2"/>
    </row>
    <row r="188" spans="1:44">
      <c r="A188" s="3"/>
      <c r="B188" s="3"/>
      <c r="C188" s="2"/>
      <c r="E188" s="2"/>
      <c r="F188" s="2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2"/>
      <c r="AP188" s="2"/>
      <c r="AQ188" s="2"/>
      <c r="AR188" s="2"/>
    </row>
    <row r="189" spans="1:44">
      <c r="A189" s="3"/>
      <c r="B189" s="3"/>
      <c r="C189" s="2"/>
      <c r="E189" s="2"/>
      <c r="F189" s="2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2"/>
      <c r="AP189" s="2"/>
      <c r="AQ189" s="2"/>
      <c r="AR189" s="2"/>
    </row>
    <row r="190" spans="1:44">
      <c r="A190" s="3"/>
      <c r="B190" s="3"/>
      <c r="C190" s="2"/>
      <c r="E190" s="2"/>
      <c r="F190" s="2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2"/>
      <c r="AP190" s="2"/>
      <c r="AQ190" s="2"/>
      <c r="AR190" s="2"/>
    </row>
    <row r="191" spans="1:44">
      <c r="A191" s="3"/>
      <c r="B191" s="3"/>
      <c r="C191" s="2"/>
      <c r="E191" s="2"/>
      <c r="F191" s="2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2"/>
      <c r="AP191" s="2"/>
      <c r="AQ191" s="2"/>
      <c r="AR191" s="2"/>
    </row>
    <row r="192" spans="1:44">
      <c r="A192" s="3"/>
      <c r="B192" s="3"/>
      <c r="C192" s="2"/>
      <c r="E192" s="2"/>
      <c r="F192" s="2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2"/>
      <c r="AP192" s="2"/>
      <c r="AQ192" s="2"/>
      <c r="AR192" s="2"/>
    </row>
    <row r="193" spans="1:44">
      <c r="A193" s="3"/>
      <c r="B193" s="3"/>
      <c r="C193" s="2"/>
      <c r="E193" s="2"/>
      <c r="F193" s="2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2"/>
      <c r="AP193" s="2"/>
      <c r="AQ193" s="2"/>
      <c r="AR193" s="2"/>
    </row>
    <row r="194" spans="1:44">
      <c r="A194" s="3"/>
      <c r="B194" s="3"/>
      <c r="C194" s="2"/>
      <c r="E194" s="2"/>
      <c r="F194" s="2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2"/>
      <c r="AP194" s="2"/>
      <c r="AQ194" s="2"/>
      <c r="AR194" s="2"/>
    </row>
    <row r="195" spans="1:44">
      <c r="A195" s="3"/>
      <c r="B195" s="3"/>
      <c r="C195" s="2"/>
      <c r="E195" s="2"/>
      <c r="F195" s="2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2"/>
      <c r="AP195" s="2"/>
      <c r="AQ195" s="2"/>
      <c r="AR195" s="2"/>
    </row>
    <row r="196" spans="1:44">
      <c r="A196" s="3"/>
      <c r="B196" s="3"/>
      <c r="C196" s="2"/>
      <c r="E196" s="2"/>
      <c r="F196" s="2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2"/>
      <c r="AP196" s="2"/>
      <c r="AQ196" s="2"/>
      <c r="AR196" s="2"/>
    </row>
    <row r="197" spans="1:44">
      <c r="A197" s="3"/>
      <c r="B197" s="3"/>
      <c r="C197" s="2"/>
      <c r="E197" s="2"/>
      <c r="F197" s="2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2"/>
      <c r="AP197" s="2"/>
      <c r="AQ197" s="2"/>
      <c r="AR197" s="2"/>
    </row>
    <row r="198" spans="1:44">
      <c r="A198" s="3"/>
      <c r="B198" s="3"/>
      <c r="C198" s="2"/>
      <c r="E198" s="2"/>
      <c r="F198" s="2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2"/>
      <c r="AP198" s="2"/>
      <c r="AQ198" s="2"/>
      <c r="AR198" s="2"/>
    </row>
    <row r="199" spans="1:44">
      <c r="A199" s="3"/>
      <c r="B199" s="3"/>
      <c r="C199" s="2"/>
      <c r="E199" s="2"/>
      <c r="F199" s="2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2"/>
      <c r="AP199" s="2"/>
      <c r="AQ199" s="2"/>
      <c r="AR199" s="2"/>
    </row>
    <row r="200" spans="1:44">
      <c r="A200" s="3"/>
      <c r="B200" s="3"/>
      <c r="C200" s="2"/>
      <c r="E200" s="2"/>
      <c r="F200" s="2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2"/>
      <c r="AP200" s="2"/>
      <c r="AQ200" s="2"/>
      <c r="AR200" s="2"/>
    </row>
    <row r="201" spans="1:44">
      <c r="A201" s="3"/>
      <c r="B201" s="3"/>
      <c r="C201" s="2"/>
      <c r="E201" s="2"/>
      <c r="F201" s="2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2"/>
      <c r="AP201" s="2"/>
      <c r="AQ201" s="2"/>
      <c r="AR201" s="2"/>
    </row>
    <row r="202" spans="1:44">
      <c r="A202" s="3"/>
      <c r="B202" s="3"/>
      <c r="C202" s="2"/>
      <c r="E202" s="2"/>
      <c r="F202" s="2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2"/>
      <c r="AP202" s="2"/>
      <c r="AQ202" s="2"/>
      <c r="AR202" s="2"/>
    </row>
    <row r="203" spans="1:44">
      <c r="A203" s="3"/>
      <c r="B203" s="3"/>
      <c r="C203" s="2"/>
      <c r="E203" s="2"/>
      <c r="F203" s="2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2"/>
      <c r="AP203" s="2"/>
      <c r="AQ203" s="2"/>
      <c r="AR203" s="2"/>
    </row>
    <row r="204" spans="1:44">
      <c r="A204" s="3"/>
      <c r="B204" s="3"/>
      <c r="C204" s="2"/>
      <c r="E204" s="2"/>
      <c r="F204" s="2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2"/>
      <c r="AP204" s="2"/>
      <c r="AQ204" s="2"/>
      <c r="AR204" s="2"/>
    </row>
    <row r="205" spans="1:44">
      <c r="A205" s="3"/>
      <c r="B205" s="3"/>
      <c r="C205" s="2"/>
      <c r="E205" s="2"/>
      <c r="F205" s="2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2"/>
      <c r="AP205" s="2"/>
      <c r="AQ205" s="2"/>
      <c r="AR205" s="2"/>
    </row>
    <row r="206" spans="1:44">
      <c r="A206" s="3"/>
      <c r="B206" s="3"/>
      <c r="C206" s="2"/>
      <c r="E206" s="2"/>
      <c r="F206" s="2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2"/>
      <c r="AP206" s="2"/>
      <c r="AQ206" s="2"/>
      <c r="AR206" s="2"/>
    </row>
    <row r="207" spans="1:44">
      <c r="A207" s="3"/>
      <c r="B207" s="3"/>
      <c r="C207" s="2"/>
      <c r="E207" s="2"/>
      <c r="F207" s="2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2"/>
      <c r="AP207" s="2"/>
      <c r="AQ207" s="2"/>
      <c r="AR207" s="2"/>
    </row>
    <row r="208" spans="1:44">
      <c r="A208" s="3"/>
      <c r="B208" s="3"/>
      <c r="C208" s="2"/>
      <c r="E208" s="2"/>
      <c r="F208" s="2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2"/>
      <c r="AP208" s="2"/>
      <c r="AQ208" s="2"/>
      <c r="AR208" s="2"/>
    </row>
    <row r="209" spans="1:44">
      <c r="A209" s="3"/>
      <c r="B209" s="3"/>
      <c r="C209" s="2"/>
      <c r="E209" s="2"/>
      <c r="F209" s="2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2"/>
      <c r="AP209" s="2"/>
      <c r="AQ209" s="2"/>
      <c r="AR209" s="2"/>
    </row>
    <row r="210" spans="1:44">
      <c r="A210" s="3"/>
      <c r="B210" s="3"/>
      <c r="C210" s="2"/>
      <c r="E210" s="2"/>
      <c r="F210" s="2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2"/>
      <c r="AP210" s="2"/>
      <c r="AQ210" s="2"/>
      <c r="AR210" s="2"/>
    </row>
    <row r="211" spans="1:44">
      <c r="A211" s="3"/>
      <c r="B211" s="3"/>
      <c r="C211" s="2"/>
      <c r="E211" s="2"/>
      <c r="F211" s="2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2"/>
      <c r="AP211" s="2"/>
      <c r="AQ211" s="2"/>
      <c r="AR211" s="2"/>
    </row>
    <row r="212" spans="1:44">
      <c r="A212" s="3"/>
      <c r="B212" s="3"/>
      <c r="C212" s="2"/>
      <c r="E212" s="2"/>
      <c r="F212" s="2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2"/>
      <c r="AP212" s="2"/>
      <c r="AQ212" s="2"/>
      <c r="AR212" s="2"/>
    </row>
    <row r="213" spans="1:44">
      <c r="A213" s="3"/>
      <c r="B213" s="3"/>
      <c r="C213" s="2"/>
      <c r="E213" s="2"/>
      <c r="F213" s="2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2"/>
      <c r="AP213" s="2"/>
      <c r="AQ213" s="2"/>
      <c r="AR213" s="2"/>
    </row>
    <row r="214" spans="1:44">
      <c r="A214" s="3"/>
      <c r="B214" s="3"/>
      <c r="C214" s="2"/>
      <c r="E214" s="2"/>
      <c r="F214" s="2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2"/>
      <c r="AP214" s="2"/>
      <c r="AQ214" s="2"/>
      <c r="AR214" s="2"/>
    </row>
    <row r="215" spans="1:44">
      <c r="A215" s="3"/>
      <c r="B215" s="3"/>
      <c r="C215" s="2"/>
      <c r="E215" s="2"/>
      <c r="F215" s="2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2"/>
      <c r="AP215" s="2"/>
      <c r="AQ215" s="2"/>
      <c r="AR215" s="2"/>
    </row>
    <row r="216" spans="1:44">
      <c r="A216" s="3"/>
      <c r="B216" s="3"/>
      <c r="C216" s="2"/>
      <c r="E216" s="2"/>
      <c r="F216" s="2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2"/>
      <c r="AP216" s="2"/>
      <c r="AQ216" s="2"/>
      <c r="AR216" s="2"/>
    </row>
    <row r="217" spans="1:44">
      <c r="A217" s="3"/>
      <c r="B217" s="3"/>
      <c r="C217" s="2"/>
      <c r="E217" s="2"/>
      <c r="F217" s="2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2"/>
      <c r="AP217" s="2"/>
      <c r="AQ217" s="2"/>
      <c r="AR217" s="2"/>
    </row>
    <row r="218" spans="1:44">
      <c r="A218" s="3"/>
      <c r="B218" s="3"/>
      <c r="C218" s="2"/>
      <c r="E218" s="2"/>
      <c r="F218" s="2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2"/>
      <c r="AP218" s="2"/>
      <c r="AQ218" s="2"/>
      <c r="AR218" s="2"/>
    </row>
    <row r="219" spans="1:44">
      <c r="A219" s="3"/>
      <c r="B219" s="3"/>
      <c r="C219" s="2"/>
      <c r="E219" s="2"/>
      <c r="F219" s="2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2"/>
      <c r="AP219" s="2"/>
      <c r="AQ219" s="2"/>
      <c r="AR219" s="2"/>
    </row>
    <row r="220" spans="1:44">
      <c r="A220" s="3"/>
      <c r="B220" s="3"/>
      <c r="C220" s="2"/>
      <c r="E220" s="2"/>
      <c r="F220" s="2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2"/>
      <c r="AP220" s="2"/>
      <c r="AQ220" s="2"/>
      <c r="AR220" s="2"/>
    </row>
    <row r="221" spans="1:44">
      <c r="A221" s="3"/>
      <c r="B221" s="3"/>
      <c r="C221" s="2"/>
      <c r="E221" s="2"/>
      <c r="F221" s="2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2"/>
      <c r="AP221" s="2"/>
      <c r="AQ221" s="2"/>
      <c r="AR221" s="2"/>
    </row>
    <row r="222" spans="1:44">
      <c r="A222" s="3"/>
      <c r="B222" s="3"/>
      <c r="C222" s="2"/>
      <c r="E222" s="2"/>
      <c r="F222" s="2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2"/>
      <c r="AP222" s="2"/>
      <c r="AQ222" s="2"/>
      <c r="AR222" s="2"/>
    </row>
    <row r="223" spans="1:44">
      <c r="A223" s="3"/>
      <c r="B223" s="3"/>
      <c r="C223" s="2"/>
      <c r="E223" s="2"/>
      <c r="F223" s="2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2"/>
      <c r="AP223" s="2"/>
      <c r="AQ223" s="2"/>
      <c r="AR223" s="2"/>
    </row>
    <row r="224" spans="1:44">
      <c r="A224" s="3"/>
      <c r="B224" s="3"/>
      <c r="C224" s="2"/>
      <c r="E224" s="2"/>
      <c r="F224" s="2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2"/>
      <c r="AP224" s="2"/>
      <c r="AQ224" s="2"/>
      <c r="AR224" s="2"/>
    </row>
    <row r="225" spans="1:44">
      <c r="A225" s="3"/>
      <c r="B225" s="3"/>
      <c r="C225" s="2"/>
      <c r="E225" s="2"/>
      <c r="F225" s="2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2"/>
      <c r="AP225" s="2"/>
      <c r="AQ225" s="2"/>
      <c r="AR225" s="2"/>
    </row>
    <row r="226" spans="1:44">
      <c r="A226" s="3"/>
      <c r="B226" s="3"/>
      <c r="C226" s="2"/>
      <c r="E226" s="2"/>
      <c r="F226" s="2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2"/>
      <c r="AP226" s="2"/>
      <c r="AQ226" s="2"/>
      <c r="AR226" s="2"/>
    </row>
    <row r="227" spans="1:44">
      <c r="A227" s="3"/>
      <c r="B227" s="3"/>
      <c r="C227" s="2"/>
      <c r="E227" s="2"/>
      <c r="F227" s="2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2"/>
      <c r="AP227" s="2"/>
      <c r="AQ227" s="2"/>
      <c r="AR227" s="2"/>
    </row>
    <row r="228" spans="1:44">
      <c r="A228" s="3"/>
      <c r="B228" s="3"/>
      <c r="C228" s="2"/>
      <c r="E228" s="2"/>
      <c r="F228" s="2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2"/>
      <c r="AP228" s="2"/>
      <c r="AQ228" s="2"/>
      <c r="AR228" s="2"/>
    </row>
    <row r="229" spans="1:44">
      <c r="A229" s="3"/>
      <c r="B229" s="3"/>
      <c r="C229" s="2"/>
      <c r="E229" s="2"/>
      <c r="F229" s="2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2"/>
      <c r="AP229" s="2"/>
      <c r="AQ229" s="2"/>
      <c r="AR229" s="2"/>
    </row>
    <row r="230" spans="1:44">
      <c r="A230" s="3"/>
      <c r="B230" s="3"/>
      <c r="C230" s="2"/>
      <c r="E230" s="2"/>
      <c r="F230" s="2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2"/>
      <c r="AP230" s="2"/>
      <c r="AQ230" s="2"/>
      <c r="AR230" s="2"/>
    </row>
    <row r="231" spans="1:44">
      <c r="A231" s="3"/>
      <c r="B231" s="3"/>
      <c r="C231" s="2"/>
      <c r="E231" s="2"/>
      <c r="F231" s="2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2"/>
      <c r="AP231" s="2"/>
      <c r="AQ231" s="2"/>
      <c r="AR231" s="2"/>
    </row>
    <row r="232" spans="1:44">
      <c r="A232" s="3"/>
      <c r="B232" s="3"/>
      <c r="C232" s="2"/>
      <c r="E232" s="2"/>
      <c r="F232" s="2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2"/>
      <c r="AP232" s="2"/>
      <c r="AQ232" s="2"/>
      <c r="AR232" s="2"/>
    </row>
    <row r="233" spans="1:44">
      <c r="A233" s="3"/>
      <c r="B233" s="3"/>
      <c r="C233" s="2"/>
      <c r="E233" s="2"/>
      <c r="F233" s="2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2"/>
      <c r="AP233" s="2"/>
      <c r="AQ233" s="2"/>
      <c r="AR233" s="2"/>
    </row>
    <row r="234" spans="1:44">
      <c r="A234" s="3"/>
      <c r="B234" s="3"/>
      <c r="C234" s="2"/>
      <c r="E234" s="2"/>
      <c r="F234" s="2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2"/>
      <c r="AP234" s="2"/>
      <c r="AQ234" s="2"/>
      <c r="AR234" s="2"/>
    </row>
    <row r="235" spans="1:44">
      <c r="A235" s="3"/>
      <c r="B235" s="3"/>
      <c r="C235" s="2"/>
      <c r="E235" s="2"/>
      <c r="F235" s="2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2"/>
      <c r="AP235" s="2"/>
      <c r="AQ235" s="2"/>
      <c r="AR235" s="2"/>
    </row>
    <row r="236" spans="1:44">
      <c r="A236" s="3"/>
      <c r="B236" s="3"/>
      <c r="C236" s="2"/>
      <c r="E236" s="2"/>
      <c r="F236" s="2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2"/>
      <c r="AP236" s="2"/>
      <c r="AQ236" s="2"/>
      <c r="AR236" s="2"/>
    </row>
    <row r="237" spans="1:44">
      <c r="A237" s="3"/>
      <c r="B237" s="3"/>
      <c r="C237" s="2"/>
      <c r="E237" s="2"/>
      <c r="F237" s="2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2"/>
      <c r="AP237" s="2"/>
      <c r="AQ237" s="2"/>
      <c r="AR237" s="2"/>
    </row>
    <row r="238" spans="1:44">
      <c r="A238" s="3"/>
      <c r="B238" s="3"/>
      <c r="C238" s="2"/>
      <c r="E238" s="2"/>
      <c r="F238" s="2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2"/>
      <c r="AP238" s="2"/>
      <c r="AQ238" s="2"/>
      <c r="AR238" s="2"/>
    </row>
    <row r="239" spans="1:44">
      <c r="A239" s="3"/>
      <c r="B239" s="3"/>
      <c r="C239" s="2"/>
      <c r="E239" s="2"/>
      <c r="F239" s="2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2"/>
      <c r="AP239" s="2"/>
      <c r="AQ239" s="2"/>
      <c r="AR239" s="2"/>
    </row>
    <row r="240" spans="1:44">
      <c r="A240" s="3"/>
      <c r="B240" s="3"/>
      <c r="C240" s="2"/>
      <c r="E240" s="2"/>
      <c r="F240" s="2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2"/>
      <c r="AP240" s="2"/>
      <c r="AQ240" s="2"/>
      <c r="AR240" s="2"/>
    </row>
    <row r="241" spans="1:44">
      <c r="A241" s="3"/>
      <c r="B241" s="3"/>
      <c r="C241" s="2"/>
      <c r="E241" s="2"/>
      <c r="F241" s="2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2"/>
      <c r="AP241" s="2"/>
      <c r="AQ241" s="2"/>
      <c r="AR241" s="2"/>
    </row>
    <row r="242" spans="1:44">
      <c r="A242" s="3"/>
      <c r="B242" s="3"/>
      <c r="C242" s="2"/>
      <c r="E242" s="2"/>
      <c r="F242" s="2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2"/>
      <c r="AP242" s="2"/>
      <c r="AQ242" s="2"/>
      <c r="AR242" s="2"/>
    </row>
    <row r="243" spans="1:44">
      <c r="A243" s="3"/>
      <c r="B243" s="3"/>
      <c r="C243" s="2"/>
      <c r="E243" s="2"/>
      <c r="F243" s="2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2"/>
      <c r="AP243" s="2"/>
      <c r="AQ243" s="2"/>
      <c r="AR243" s="2"/>
    </row>
    <row r="244" spans="1:44">
      <c r="A244" s="3"/>
      <c r="B244" s="3"/>
      <c r="C244" s="2"/>
      <c r="E244" s="2"/>
      <c r="F244" s="2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2"/>
      <c r="AP244" s="2"/>
      <c r="AQ244" s="2"/>
      <c r="AR244" s="2"/>
    </row>
    <row r="245" spans="1:44">
      <c r="A245" s="3"/>
      <c r="B245" s="3"/>
      <c r="C245" s="2"/>
      <c r="E245" s="2"/>
      <c r="F245" s="2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2"/>
      <c r="AP245" s="2"/>
      <c r="AQ245" s="2"/>
      <c r="AR245" s="2"/>
    </row>
    <row r="246" spans="1:44">
      <c r="A246" s="3"/>
      <c r="B246" s="3"/>
      <c r="C246" s="2"/>
      <c r="E246" s="2"/>
      <c r="F246" s="2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2"/>
      <c r="AP246" s="2"/>
      <c r="AQ246" s="2"/>
      <c r="AR246" s="2"/>
    </row>
    <row r="247" spans="1:44">
      <c r="A247" s="3"/>
      <c r="B247" s="3"/>
      <c r="C247" s="2"/>
      <c r="E247" s="2"/>
      <c r="F247" s="2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2"/>
      <c r="AP247" s="2"/>
      <c r="AQ247" s="2"/>
      <c r="AR247" s="2"/>
    </row>
    <row r="248" spans="1:44">
      <c r="A248" s="3"/>
      <c r="B248" s="3"/>
      <c r="C248" s="2"/>
      <c r="E248" s="2"/>
      <c r="F248" s="2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2"/>
      <c r="AP248" s="2"/>
      <c r="AQ248" s="2"/>
      <c r="AR248" s="2"/>
    </row>
    <row r="249" spans="1:44">
      <c r="A249" s="3"/>
      <c r="B249" s="3"/>
      <c r="C249" s="2"/>
      <c r="E249" s="2"/>
      <c r="F249" s="2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2"/>
      <c r="AP249" s="2"/>
      <c r="AQ249" s="2"/>
      <c r="AR249" s="2"/>
    </row>
    <row r="250" spans="1:44">
      <c r="A250" s="3"/>
      <c r="B250" s="3"/>
      <c r="C250" s="2"/>
      <c r="E250" s="2"/>
      <c r="F250" s="2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2"/>
      <c r="AP250" s="2"/>
      <c r="AQ250" s="2"/>
      <c r="AR250" s="2"/>
    </row>
    <row r="251" spans="1:44">
      <c r="A251" s="3"/>
      <c r="B251" s="3"/>
      <c r="C251" s="2"/>
      <c r="E251" s="2"/>
      <c r="F251" s="2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2"/>
      <c r="AP251" s="2"/>
      <c r="AQ251" s="2"/>
      <c r="AR251" s="2"/>
    </row>
    <row r="252" spans="1:44">
      <c r="A252" s="3"/>
      <c r="B252" s="3"/>
      <c r="C252" s="2"/>
      <c r="E252" s="2"/>
      <c r="F252" s="2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2"/>
      <c r="AP252" s="2"/>
      <c r="AQ252" s="2"/>
      <c r="AR252" s="2"/>
    </row>
    <row r="253" spans="1:44">
      <c r="A253" s="3"/>
      <c r="B253" s="3"/>
      <c r="C253" s="2"/>
      <c r="E253" s="2"/>
      <c r="F253" s="2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2"/>
      <c r="AP253" s="2"/>
      <c r="AQ253" s="2"/>
      <c r="AR253" s="2"/>
    </row>
    <row r="254" spans="1:44">
      <c r="A254" s="3"/>
      <c r="B254" s="3"/>
      <c r="C254" s="2"/>
      <c r="E254" s="2"/>
      <c r="F254" s="2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2"/>
      <c r="AP254" s="2"/>
      <c r="AQ254" s="2"/>
      <c r="AR254" s="2"/>
    </row>
    <row r="255" spans="1:44">
      <c r="A255" s="3"/>
      <c r="B255" s="3"/>
      <c r="C255" s="2"/>
      <c r="E255" s="2"/>
      <c r="F255" s="2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2"/>
      <c r="AP255" s="2"/>
      <c r="AQ255" s="2"/>
      <c r="AR255" s="2"/>
    </row>
    <row r="256" spans="1:44">
      <c r="A256" s="3"/>
      <c r="B256" s="3"/>
      <c r="C256" s="2"/>
      <c r="E256" s="2"/>
      <c r="F256" s="2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2"/>
      <c r="AP256" s="2"/>
      <c r="AQ256" s="2"/>
      <c r="AR256" s="2"/>
    </row>
    <row r="257" spans="1:44">
      <c r="A257" s="3"/>
      <c r="B257" s="3"/>
      <c r="C257" s="2"/>
      <c r="E257" s="2"/>
      <c r="F257" s="2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2"/>
      <c r="AP257" s="2"/>
      <c r="AQ257" s="2"/>
      <c r="AR257" s="2"/>
    </row>
    <row r="258" spans="1:44">
      <c r="A258" s="3"/>
      <c r="B258" s="3"/>
      <c r="C258" s="2"/>
      <c r="E258" s="2"/>
      <c r="F258" s="2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2"/>
      <c r="AP258" s="2"/>
      <c r="AQ258" s="2"/>
      <c r="AR258" s="2"/>
    </row>
    <row r="259" spans="1:44">
      <c r="A259" s="3"/>
      <c r="B259" s="3"/>
      <c r="C259" s="2"/>
      <c r="E259" s="2"/>
      <c r="F259" s="2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2"/>
      <c r="AP259" s="2"/>
      <c r="AQ259" s="2"/>
      <c r="AR259" s="2"/>
    </row>
    <row r="260" spans="1:44">
      <c r="A260" s="3"/>
      <c r="B260" s="3"/>
      <c r="C260" s="2"/>
      <c r="E260" s="2"/>
      <c r="F260" s="2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2"/>
      <c r="AP260" s="2"/>
      <c r="AQ260" s="2"/>
      <c r="AR260" s="2"/>
    </row>
    <row r="261" spans="1:44">
      <c r="A261" s="3"/>
      <c r="B261" s="3"/>
      <c r="C261" s="2"/>
      <c r="E261" s="2"/>
      <c r="F261" s="2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2"/>
      <c r="AP261" s="2"/>
      <c r="AQ261" s="2"/>
      <c r="AR261" s="2"/>
    </row>
    <row r="262" spans="1:44">
      <c r="A262" s="3"/>
      <c r="B262" s="3"/>
      <c r="C262" s="2"/>
      <c r="E262" s="2"/>
      <c r="F262" s="2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2"/>
      <c r="AP262" s="2"/>
      <c r="AQ262" s="2"/>
      <c r="AR262" s="2"/>
    </row>
    <row r="263" spans="1:44">
      <c r="A263" s="3"/>
      <c r="B263" s="3"/>
      <c r="C263" s="2"/>
      <c r="E263" s="2"/>
      <c r="F263" s="2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2"/>
      <c r="AP263" s="2"/>
      <c r="AQ263" s="2"/>
      <c r="AR263" s="2"/>
    </row>
    <row r="264" spans="1:44">
      <c r="A264" s="3"/>
      <c r="B264" s="3"/>
      <c r="C264" s="2"/>
      <c r="E264" s="2"/>
      <c r="F264" s="2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2"/>
      <c r="AP264" s="2"/>
      <c r="AQ264" s="2"/>
      <c r="AR264" s="2"/>
    </row>
    <row r="265" spans="1:44">
      <c r="A265" s="3"/>
      <c r="B265" s="3"/>
      <c r="C265" s="2"/>
      <c r="E265" s="2"/>
      <c r="F265" s="2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2"/>
      <c r="AP265" s="2"/>
      <c r="AQ265" s="2"/>
      <c r="AR265" s="2"/>
    </row>
    <row r="266" spans="1:44">
      <c r="A266" s="3"/>
      <c r="B266" s="3"/>
      <c r="C266" s="2"/>
      <c r="E266" s="2"/>
      <c r="F266" s="2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2"/>
      <c r="AP266" s="2"/>
      <c r="AQ266" s="2"/>
      <c r="AR266" s="2"/>
    </row>
    <row r="267" spans="1:44">
      <c r="A267" s="3"/>
      <c r="B267" s="3"/>
      <c r="C267" s="2"/>
      <c r="E267" s="2"/>
      <c r="F267" s="2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2"/>
      <c r="AP267" s="2"/>
      <c r="AQ267" s="2"/>
      <c r="AR267" s="2"/>
    </row>
    <row r="268" spans="1:44">
      <c r="A268" s="3"/>
      <c r="B268" s="3"/>
      <c r="C268" s="2"/>
      <c r="E268" s="2"/>
      <c r="F268" s="2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2"/>
      <c r="AP268" s="2"/>
      <c r="AQ268" s="2"/>
      <c r="AR268" s="2"/>
    </row>
    <row r="269" spans="1:44">
      <c r="A269" s="3"/>
      <c r="B269" s="3"/>
      <c r="C269" s="2"/>
      <c r="E269" s="2"/>
      <c r="F269" s="2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2"/>
      <c r="AP269" s="2"/>
      <c r="AQ269" s="2"/>
      <c r="AR269" s="2"/>
    </row>
    <row r="270" spans="1:44">
      <c r="A270" s="3"/>
      <c r="B270" s="3"/>
      <c r="C270" s="2"/>
      <c r="E270" s="2"/>
      <c r="F270" s="2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2"/>
      <c r="AP270" s="2"/>
      <c r="AQ270" s="2"/>
      <c r="AR270" s="2"/>
    </row>
    <row r="271" spans="1:44">
      <c r="A271" s="3"/>
      <c r="B271" s="3"/>
      <c r="C271" s="2"/>
      <c r="E271" s="2"/>
      <c r="F271" s="2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2"/>
      <c r="AP271" s="2"/>
      <c r="AQ271" s="2"/>
      <c r="AR271" s="2"/>
    </row>
    <row r="272" spans="1:44">
      <c r="A272" s="3"/>
      <c r="B272" s="3"/>
      <c r="C272" s="2"/>
      <c r="E272" s="2"/>
      <c r="F272" s="2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2"/>
      <c r="AP272" s="2"/>
      <c r="AQ272" s="2"/>
      <c r="AR272" s="2"/>
    </row>
    <row r="273" spans="1:44">
      <c r="A273" s="3"/>
      <c r="B273" s="3"/>
      <c r="C273" s="2"/>
      <c r="E273" s="2"/>
      <c r="F273" s="2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2"/>
      <c r="AP273" s="2"/>
      <c r="AQ273" s="2"/>
      <c r="AR273" s="2"/>
    </row>
    <row r="274" spans="1:44">
      <c r="A274" s="3"/>
      <c r="B274" s="3"/>
      <c r="C274" s="2"/>
      <c r="E274" s="2"/>
      <c r="F274" s="2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2"/>
      <c r="AP274" s="2"/>
      <c r="AQ274" s="2"/>
      <c r="AR274" s="2"/>
    </row>
    <row r="275" spans="1:44">
      <c r="A275" s="3"/>
      <c r="B275" s="3"/>
      <c r="C275" s="2"/>
      <c r="E275" s="2"/>
      <c r="F275" s="2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2"/>
      <c r="AP275" s="2"/>
      <c r="AQ275" s="2"/>
      <c r="AR275" s="2"/>
    </row>
    <row r="276" spans="1:44">
      <c r="A276" s="3"/>
      <c r="B276" s="3"/>
      <c r="C276" s="2"/>
      <c r="E276" s="2"/>
      <c r="F276" s="2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2"/>
      <c r="AP276" s="2"/>
      <c r="AQ276" s="2"/>
      <c r="AR276" s="2"/>
    </row>
    <row r="277" spans="1:44">
      <c r="A277" s="3"/>
      <c r="B277" s="3"/>
      <c r="C277" s="2"/>
      <c r="E277" s="2"/>
      <c r="F277" s="2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2"/>
      <c r="AP277" s="2"/>
      <c r="AQ277" s="2"/>
      <c r="AR277" s="2"/>
    </row>
    <row r="278" spans="1:44">
      <c r="A278" s="3"/>
      <c r="B278" s="3"/>
      <c r="C278" s="2"/>
      <c r="E278" s="2"/>
      <c r="F278" s="2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2"/>
      <c r="AP278" s="2"/>
      <c r="AQ278" s="2"/>
      <c r="AR278" s="2"/>
    </row>
    <row r="279" spans="1:44">
      <c r="A279" s="3"/>
      <c r="B279" s="3"/>
      <c r="C279" s="2"/>
      <c r="E279" s="2"/>
      <c r="F279" s="2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2"/>
      <c r="AP279" s="2"/>
      <c r="AQ279" s="2"/>
      <c r="AR279" s="2"/>
    </row>
    <row r="280" spans="1:44">
      <c r="A280" s="3"/>
      <c r="B280" s="3"/>
      <c r="C280" s="2"/>
      <c r="E280" s="2"/>
      <c r="F280" s="2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2"/>
      <c r="AP280" s="2"/>
      <c r="AQ280" s="2"/>
      <c r="AR280" s="2"/>
    </row>
    <row r="281" spans="1:44">
      <c r="A281" s="3"/>
      <c r="B281" s="3"/>
      <c r="C281" s="2"/>
      <c r="E281" s="2"/>
      <c r="F281" s="2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2"/>
      <c r="AP281" s="2"/>
      <c r="AQ281" s="2"/>
      <c r="AR281" s="2"/>
    </row>
    <row r="282" spans="1:44">
      <c r="A282" s="3"/>
      <c r="B282" s="3"/>
      <c r="C282" s="2"/>
      <c r="E282" s="2"/>
      <c r="F282" s="2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2"/>
      <c r="AP282" s="2"/>
      <c r="AQ282" s="2"/>
      <c r="AR282" s="2"/>
    </row>
    <row r="283" spans="1:44">
      <c r="A283" s="3"/>
      <c r="B283" s="3"/>
      <c r="C283" s="2"/>
      <c r="E283" s="2"/>
      <c r="F283" s="2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2"/>
      <c r="AP283" s="2"/>
      <c r="AQ283" s="2"/>
      <c r="AR283" s="2"/>
    </row>
    <row r="284" spans="1:44">
      <c r="A284" s="3"/>
      <c r="B284" s="3"/>
      <c r="C284" s="2"/>
      <c r="E284" s="2"/>
      <c r="F284" s="2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2"/>
      <c r="AP284" s="2"/>
      <c r="AQ284" s="2"/>
      <c r="AR284" s="2"/>
    </row>
    <row r="285" spans="1:44">
      <c r="A285" s="3"/>
      <c r="B285" s="3"/>
      <c r="C285" s="2"/>
      <c r="E285" s="2"/>
      <c r="F285" s="2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2"/>
      <c r="AP285" s="2"/>
      <c r="AQ285" s="2"/>
      <c r="AR285" s="2"/>
    </row>
    <row r="286" spans="1:44">
      <c r="A286" s="3"/>
      <c r="B286" s="3"/>
      <c r="C286" s="2"/>
      <c r="E286" s="2"/>
      <c r="F286" s="2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2"/>
      <c r="AP286" s="2"/>
      <c r="AQ286" s="2"/>
      <c r="AR286" s="2"/>
    </row>
    <row r="287" spans="1:44">
      <c r="A287" s="3"/>
      <c r="B287" s="3"/>
      <c r="C287" s="2"/>
      <c r="E287" s="2"/>
      <c r="F287" s="2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2"/>
      <c r="AP287" s="2"/>
      <c r="AQ287" s="2"/>
      <c r="AR287" s="2"/>
    </row>
    <row r="288" spans="1:44">
      <c r="A288" s="3"/>
      <c r="B288" s="3"/>
      <c r="C288" s="2"/>
      <c r="E288" s="2"/>
      <c r="F288" s="2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2"/>
      <c r="AP288" s="2"/>
      <c r="AQ288" s="2"/>
      <c r="AR288" s="2"/>
    </row>
    <row r="289" spans="1:44">
      <c r="A289" s="3"/>
      <c r="B289" s="3"/>
      <c r="C289" s="2"/>
      <c r="E289" s="2"/>
      <c r="F289" s="2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2"/>
      <c r="AP289" s="2"/>
      <c r="AQ289" s="2"/>
      <c r="AR289" s="2"/>
    </row>
    <row r="290" spans="1:44">
      <c r="A290" s="3"/>
      <c r="B290" s="3"/>
      <c r="C290" s="2"/>
      <c r="E290" s="2"/>
      <c r="F290" s="2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2"/>
      <c r="AP290" s="2"/>
      <c r="AQ290" s="2"/>
      <c r="AR290" s="2"/>
    </row>
    <row r="291" spans="1:44">
      <c r="A291" s="3"/>
      <c r="B291" s="3"/>
      <c r="C291" s="2"/>
      <c r="E291" s="2"/>
      <c r="F291" s="2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2"/>
      <c r="AP291" s="2"/>
      <c r="AQ291" s="2"/>
      <c r="AR291" s="2"/>
    </row>
    <row r="292" spans="1:44">
      <c r="A292" s="3"/>
      <c r="B292" s="3"/>
      <c r="C292" s="2"/>
      <c r="E292" s="2"/>
      <c r="F292" s="2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2"/>
      <c r="AP292" s="2"/>
      <c r="AQ292" s="2"/>
      <c r="AR292" s="2"/>
    </row>
    <row r="293" spans="1:44">
      <c r="A293" s="3"/>
      <c r="B293" s="3"/>
      <c r="C293" s="2"/>
      <c r="E293" s="2"/>
      <c r="F293" s="2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2"/>
      <c r="AP293" s="2"/>
      <c r="AQ293" s="2"/>
      <c r="AR293" s="2"/>
    </row>
    <row r="294" spans="1:44">
      <c r="A294" s="3"/>
      <c r="B294" s="3"/>
      <c r="C294" s="2"/>
      <c r="E294" s="2"/>
      <c r="F294" s="2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2"/>
      <c r="AP294" s="2"/>
      <c r="AQ294" s="2"/>
      <c r="AR294" s="2"/>
    </row>
    <row r="295" spans="1:44">
      <c r="A295" s="3"/>
      <c r="B295" s="3"/>
      <c r="C295" s="2"/>
      <c r="E295" s="2"/>
      <c r="F295" s="2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2"/>
      <c r="AP295" s="2"/>
      <c r="AQ295" s="2"/>
    </row>
    <row r="296" spans="1:44">
      <c r="A296" s="3"/>
      <c r="B296" s="3"/>
      <c r="C296" s="2"/>
      <c r="E296" s="2"/>
      <c r="F296" s="2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2"/>
      <c r="AP296" s="2"/>
      <c r="AQ296" s="2"/>
    </row>
    <row r="297" spans="1:44">
      <c r="A297" s="3"/>
      <c r="B297" s="3"/>
      <c r="C297" s="2"/>
      <c r="E297" s="2"/>
      <c r="F297" s="2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2"/>
      <c r="AP297" s="2"/>
      <c r="AQ297" s="2"/>
    </row>
    <row r="298" spans="1:44">
      <c r="A298" s="3"/>
      <c r="B298" s="3"/>
      <c r="C298" s="2"/>
      <c r="E298" s="2"/>
      <c r="F298" s="2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2"/>
      <c r="AP298" s="2"/>
      <c r="AQ298" s="2"/>
    </row>
    <row r="299" spans="1:44">
      <c r="A299" s="3"/>
      <c r="B299" s="3"/>
      <c r="C299" s="2"/>
      <c r="E299" s="2"/>
      <c r="F299" s="2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2"/>
      <c r="AP299" s="2"/>
      <c r="AQ299" s="2"/>
    </row>
    <row r="300" spans="1:44">
      <c r="A300" s="3"/>
      <c r="B300" s="3"/>
      <c r="C300" s="2"/>
      <c r="E300" s="2"/>
      <c r="F300" s="2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2"/>
      <c r="AP300" s="2"/>
      <c r="AQ300" s="2"/>
    </row>
    <row r="301" spans="1:44">
      <c r="A301" s="3"/>
      <c r="B301" s="3"/>
      <c r="C301" s="2"/>
      <c r="E301" s="2"/>
      <c r="F301" s="2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2"/>
      <c r="AP301" s="2"/>
      <c r="AQ301" s="2"/>
    </row>
    <row r="302" spans="1:44">
      <c r="A302" s="3"/>
      <c r="B302" s="3"/>
      <c r="C302" s="2"/>
      <c r="E302" s="2"/>
      <c r="F302" s="2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2"/>
      <c r="AP302" s="2"/>
      <c r="AQ302" s="2"/>
    </row>
    <row r="303" spans="1:44">
      <c r="A303" s="3"/>
      <c r="B303" s="3"/>
      <c r="C303" s="2"/>
      <c r="E303" s="2"/>
      <c r="F303" s="2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2"/>
      <c r="AP303" s="2"/>
      <c r="AQ303" s="2"/>
    </row>
    <row r="304" spans="1:44">
      <c r="A304" s="3"/>
      <c r="B304" s="3"/>
      <c r="C304" s="2"/>
      <c r="E304" s="2"/>
      <c r="F304" s="2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2"/>
      <c r="AP304" s="2"/>
      <c r="AQ304" s="2"/>
    </row>
    <row r="305" spans="1:43">
      <c r="A305" s="3"/>
      <c r="B305" s="3"/>
      <c r="C305" s="2"/>
      <c r="E305" s="2"/>
      <c r="F305" s="2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2"/>
      <c r="AP305" s="2"/>
      <c r="AQ305" s="2"/>
    </row>
    <row r="306" spans="1:43">
      <c r="A306" s="3"/>
      <c r="B306" s="3"/>
      <c r="C306" s="2"/>
      <c r="E306" s="2"/>
      <c r="F306" s="2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2"/>
      <c r="AP306" s="2"/>
      <c r="AQ306" s="2"/>
    </row>
    <row r="307" spans="1:43">
      <c r="A307" s="3"/>
      <c r="B307" s="3"/>
      <c r="C307" s="2"/>
      <c r="E307" s="2"/>
      <c r="F307" s="2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2"/>
      <c r="AP307" s="2"/>
      <c r="AQ307" s="2"/>
    </row>
    <row r="308" spans="1:43">
      <c r="A308" s="3"/>
      <c r="B308" s="3"/>
      <c r="C308" s="2"/>
      <c r="E308" s="2"/>
      <c r="F308" s="2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2"/>
      <c r="AP308" s="2"/>
      <c r="AQ308" s="2"/>
    </row>
    <row r="309" spans="1:43">
      <c r="A309" s="3"/>
      <c r="B309" s="3"/>
      <c r="C309" s="2"/>
      <c r="E309" s="2"/>
      <c r="F309" s="2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2"/>
      <c r="AP309" s="2"/>
      <c r="AQ309" s="2"/>
    </row>
    <row r="310" spans="1:43">
      <c r="A310" s="3"/>
      <c r="B310" s="3"/>
      <c r="C310" s="2"/>
      <c r="E310" s="2"/>
      <c r="F310" s="2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2"/>
      <c r="AP310" s="2"/>
      <c r="AQ310" s="2"/>
    </row>
    <row r="311" spans="1:43">
      <c r="A311" s="3"/>
      <c r="B311" s="3"/>
      <c r="C311" s="2"/>
      <c r="E311" s="2"/>
      <c r="F311" s="2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2"/>
      <c r="AP311" s="2"/>
      <c r="AQ311" s="2"/>
    </row>
    <row r="312" spans="1:43">
      <c r="A312" s="3"/>
      <c r="B312" s="3"/>
      <c r="C312" s="2"/>
      <c r="E312" s="2"/>
      <c r="F312" s="2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2"/>
      <c r="AP312" s="2"/>
      <c r="AQ312" s="2"/>
    </row>
    <row r="313" spans="1:43">
      <c r="A313" s="3"/>
      <c r="B313" s="3"/>
      <c r="C313" s="2"/>
      <c r="E313" s="2"/>
      <c r="F313" s="2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2"/>
      <c r="AP313" s="2"/>
      <c r="AQ313" s="2"/>
    </row>
    <row r="314" spans="1:43">
      <c r="A314" s="3"/>
      <c r="B314" s="3"/>
      <c r="C314" s="2"/>
      <c r="E314" s="2"/>
      <c r="F314" s="2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2"/>
      <c r="AP314" s="2"/>
      <c r="AQ314" s="2"/>
    </row>
    <row r="315" spans="1:43">
      <c r="A315" s="3"/>
      <c r="B315" s="3"/>
      <c r="C315" s="2"/>
      <c r="E315" s="2"/>
      <c r="F315" s="2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2"/>
      <c r="AP315" s="2"/>
      <c r="AQ315" s="2"/>
    </row>
    <row r="316" spans="1:43">
      <c r="A316" s="3"/>
      <c r="B316" s="1"/>
    </row>
    <row r="317" spans="1:43">
      <c r="A317" s="3"/>
      <c r="B317" s="1"/>
    </row>
    <row r="318" spans="1:43">
      <c r="A318" s="3"/>
      <c r="B318" s="1"/>
    </row>
    <row r="319" spans="1:43">
      <c r="A319" s="3"/>
      <c r="B319" s="1"/>
    </row>
    <row r="320" spans="1:43">
      <c r="A320" s="3"/>
      <c r="B320" s="1"/>
    </row>
    <row r="321" spans="1:1">
      <c r="A321" s="63"/>
    </row>
  </sheetData>
  <sheetProtection password="F540" sheet="1" objects="1" scenarios="1"/>
  <mergeCells count="15">
    <mergeCell ref="A94:E94"/>
    <mergeCell ref="A1:AQ1"/>
    <mergeCell ref="A3:AQ3"/>
    <mergeCell ref="A2:AQ2"/>
    <mergeCell ref="C22:AN22"/>
    <mergeCell ref="C27:AN27"/>
    <mergeCell ref="A4:B12"/>
    <mergeCell ref="C13:AN13"/>
    <mergeCell ref="AO4:AQ8"/>
    <mergeCell ref="C4:AN8"/>
    <mergeCell ref="C17:AN17"/>
    <mergeCell ref="AQ9:AQ13"/>
    <mergeCell ref="AP9:AP13"/>
    <mergeCell ref="AO9:AO13"/>
    <mergeCell ref="A85:AQ85"/>
  </mergeCells>
  <pageMargins left="0.51181102362204722" right="0.31496062992125984" top="0.82677165354330717" bottom="0.78740157480314965" header="0.31496062992125984" footer="0.31496062992125984"/>
  <pageSetup paperSize="9" scale="15" orientation="landscape" r:id="rId1"/>
  <rowBreaks count="2" manualBreakCount="2">
    <brk id="85" max="16383" man="1"/>
    <brk id="3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PESQUISA DOS NAMORADOS  2025.  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CAVALCANTI</dc:creator>
  <cp:keywords>GERENTE DE FISCALIZAÇÃO</cp:keywords>
  <cp:lastModifiedBy>Gelmar</cp:lastModifiedBy>
  <cp:revision/>
  <cp:lastPrinted>2025-06-06T23:20:20Z</cp:lastPrinted>
  <dcterms:created xsi:type="dcterms:W3CDTF">2012-01-11T17:48:40Z</dcterms:created>
  <dcterms:modified xsi:type="dcterms:W3CDTF">2025-06-06T23:21:17Z</dcterms:modified>
</cp:coreProperties>
</file>